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media/image2.jpeg" ContentType="image/jpeg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hristmas" sheetId="1" r:id="rId4"/>
  </sheets>
</workbook>
</file>

<file path=xl/sharedStrings.xml><?xml version="1.0" encoding="utf-8"?>
<sst xmlns="http://schemas.openxmlformats.org/spreadsheetml/2006/main" uniqueCount="27">
  <si>
    <t xml:space="preserve">Days Left Until CHRISTMAS </t>
  </si>
  <si>
    <t>Total Gifts</t>
  </si>
  <si>
    <t>Total Budget</t>
  </si>
  <si>
    <t>Spent</t>
  </si>
  <si>
    <t>Left to Spend</t>
  </si>
  <si>
    <t>To Buy:</t>
  </si>
  <si>
    <t>To Wrap:</t>
  </si>
  <si>
    <t>To Give:</t>
  </si>
  <si>
    <t>Year:</t>
  </si>
  <si>
    <t>Wrapped</t>
  </si>
  <si>
    <t>Progress</t>
  </si>
  <si>
    <t>Just Starting</t>
  </si>
  <si>
    <t>Number of Gifts:</t>
  </si>
  <si>
    <t xml:space="preserve">Sub Total </t>
  </si>
  <si>
    <t>People to Buy for:</t>
  </si>
  <si>
    <t>Amount Spent</t>
  </si>
  <si>
    <t>Person</t>
  </si>
  <si>
    <t>Gift</t>
  </si>
  <si>
    <t>Bought</t>
  </si>
  <si>
    <t>HomeMade</t>
  </si>
  <si>
    <t>Given</t>
  </si>
  <si>
    <t>Budget</t>
  </si>
  <si>
    <t>Actual</t>
  </si>
  <si>
    <t>Difference</t>
  </si>
  <si>
    <t>Pick A Name:</t>
  </si>
  <si>
    <t>nothing</t>
  </si>
  <si>
    <t>TOTAL</t>
  </si>
</sst>
</file>

<file path=xl/styles.xml><?xml version="1.0" encoding="utf-8"?>
<styleSheet xmlns="http://schemas.openxmlformats.org/spreadsheetml/2006/main">
  <numFmts count="7">
    <numFmt numFmtId="0" formatCode="General"/>
    <numFmt numFmtId="59" formatCode="yyyy"/>
    <numFmt numFmtId="60" formatCode="&quot;$&quot;&quot;   &quot;#,##0.00"/>
    <numFmt numFmtId="61" formatCode="&quot; &quot;&quot;$&quot;* #,##0&quot; &quot;;&quot;-&quot;&quot;$&quot;* #,##0&quot; &quot;;&quot; &quot;&quot;$&quot;* &quot;-&quot;??&quot; &quot;"/>
    <numFmt numFmtId="62" formatCode="&quot; &quot;&quot;$&quot;* #,##0.00&quot; &quot;;&quot;-&quot;&quot;$&quot;* #,##0.00&quot; &quot;;&quot; &quot;&quot;$&quot;* &quot;-&quot;??&quot; &quot;"/>
    <numFmt numFmtId="63" formatCode="&quot; &quot;&quot;$&quot;* #,##0.00&quot; &quot;;&quot; &quot;&quot;$&quot;* (#,##0.00);&quot; &quot;&quot;$&quot;* &quot;-&quot;??&quot; &quot;"/>
    <numFmt numFmtId="64" formatCode="&quot; &quot;&quot;$&quot;#,##0&quot; &quot;;&quot;-&quot;&quot;$&quot;#,##0&quot; &quot;;&quot; &quot;&quot;$&quot;&quot;-&quot;??&quot; &quot;"/>
  </numFmts>
  <fonts count="22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40"/>
      <color indexed="11"/>
      <name val="Alasassy Caps"/>
    </font>
    <font>
      <b val="1"/>
      <sz val="54"/>
      <color indexed="11"/>
      <name val="Alasassy Caps"/>
    </font>
    <font>
      <sz val="28"/>
      <color indexed="8"/>
      <name val="Alasassy Caps"/>
    </font>
    <font>
      <sz val="20"/>
      <color indexed="8"/>
      <name val="Alasassy Caps"/>
    </font>
    <font>
      <sz val="40"/>
      <color indexed="11"/>
      <name val="Alasassy Caps"/>
    </font>
    <font>
      <sz val="72"/>
      <color indexed="8"/>
      <name val="Alasassy Caps"/>
    </font>
    <font>
      <sz val="48"/>
      <color indexed="11"/>
      <name val="Alasassy Caps"/>
    </font>
    <font>
      <sz val="48"/>
      <color indexed="8"/>
      <name val="Alasassy Caps"/>
    </font>
    <font>
      <sz val="30"/>
      <color indexed="8"/>
      <name val="Alasassy Caps"/>
    </font>
    <font>
      <sz val="22"/>
      <color indexed="8"/>
      <name val="Alasassy Caps"/>
    </font>
    <font>
      <sz val="36"/>
      <color indexed="8"/>
      <name val="Alasassy Caps"/>
    </font>
    <font>
      <sz val="22"/>
      <color indexed="9"/>
      <name val="Alasassy Caps"/>
    </font>
    <font>
      <sz val="20"/>
      <color indexed="9"/>
      <name val="Alasassy Caps"/>
    </font>
    <font>
      <sz val="11"/>
      <color indexed="8"/>
      <name val="Alasassy Caps"/>
    </font>
    <font>
      <sz val="18"/>
      <color indexed="8"/>
      <name val="Alasassy Caps"/>
    </font>
    <font>
      <sz val="14"/>
      <color indexed="8"/>
      <name val="Alasassy Caps"/>
    </font>
    <font>
      <sz val="18"/>
      <color indexed="9"/>
      <name val="Alasassy Caps"/>
    </font>
    <font>
      <sz val="10"/>
      <color indexed="8"/>
      <name val="Calibri"/>
    </font>
    <font>
      <sz val="18"/>
      <color indexed="19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8"/>
        <bgColor auto="1"/>
      </patternFill>
    </fill>
  </fills>
  <borders count="3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medium">
        <color indexed="9"/>
      </right>
      <top style="medium">
        <color indexed="12"/>
      </top>
      <bottom/>
      <diagonal/>
    </border>
    <border>
      <left style="medium">
        <color indexed="9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 style="medium">
        <color indexed="9"/>
      </right>
      <top/>
      <bottom style="medium">
        <color indexed="12"/>
      </bottom>
      <diagonal/>
    </border>
    <border>
      <left style="medium">
        <color indexed="9"/>
      </left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/>
      <top/>
      <bottom style="medium">
        <color indexed="8"/>
      </bottom>
      <diagonal/>
    </border>
    <border>
      <left/>
      <right/>
      <top style="thick">
        <color indexed="12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vertical="bottom"/>
    </xf>
    <xf numFmtId="0" fontId="4" fillId="2" borderId="5" applyNumberFormat="1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5" fillId="3" borderId="9" applyNumberFormat="1" applyFont="1" applyFill="1" applyBorder="1" applyAlignment="1" applyProtection="0">
      <alignment horizontal="center" vertical="center"/>
    </xf>
    <xf numFmtId="0" fontId="0" fillId="2" borderId="10" applyNumberFormat="0" applyFont="1" applyFill="1" applyBorder="1" applyAlignment="1" applyProtection="0">
      <alignment vertical="bottom"/>
    </xf>
    <xf numFmtId="49" fontId="6" fillId="3" borderId="9" applyNumberFormat="1" applyFont="1" applyFill="1" applyBorder="1" applyAlignment="1" applyProtection="0">
      <alignment horizontal="center" vertical="center"/>
    </xf>
    <xf numFmtId="49" fontId="6" fillId="4" borderId="11" applyNumberFormat="1" applyFont="1" applyFill="1" applyBorder="1" applyAlignment="1" applyProtection="0">
      <alignment horizontal="center" vertical="center"/>
    </xf>
    <xf numFmtId="49" fontId="6" fillId="3" borderId="12" applyNumberFormat="1" applyFont="1" applyFill="1" applyBorder="1" applyAlignment="1" applyProtection="0">
      <alignment horizontal="center" vertical="center"/>
    </xf>
    <xf numFmtId="0" fontId="0" fillId="2" borderId="13" applyNumberFormat="0" applyFont="1" applyFill="1" applyBorder="1" applyAlignment="1" applyProtection="0">
      <alignment vertical="bottom"/>
    </xf>
    <xf numFmtId="49" fontId="7" fillId="2" borderId="5" applyNumberFormat="1" applyFont="1" applyFill="1" applyBorder="1" applyAlignment="1" applyProtection="0">
      <alignment horizontal="center" vertical="center"/>
    </xf>
    <xf numFmtId="59" fontId="7" fillId="2" borderId="5" applyNumberFormat="1" applyFont="1" applyFill="1" applyBorder="1" applyAlignment="1" applyProtection="0">
      <alignment horizontal="left" vertical="center"/>
    </xf>
    <xf numFmtId="0" fontId="8" fillId="3" borderId="10" applyNumberFormat="1" applyFont="1" applyFill="1" applyBorder="1" applyAlignment="1" applyProtection="0">
      <alignment horizontal="center" vertical="center"/>
    </xf>
    <xf numFmtId="60" fontId="5" fillId="2" borderId="14" applyNumberFormat="1" applyFont="1" applyFill="1" applyBorder="1" applyAlignment="1" applyProtection="0">
      <alignment horizontal="left" vertical="center"/>
    </xf>
    <xf numFmtId="61" fontId="5" fillId="2" borderId="15" applyNumberFormat="1" applyFont="1" applyFill="1" applyBorder="1" applyAlignment="1" applyProtection="0">
      <alignment vertical="center"/>
    </xf>
    <xf numFmtId="61" fontId="5" fillId="2" borderId="16" applyNumberFormat="1" applyFont="1" applyFill="1" applyBorder="1" applyAlignment="1" applyProtection="0">
      <alignment vertical="center"/>
    </xf>
    <xf numFmtId="0" fontId="5" fillId="2" borderId="17" applyNumberFormat="1" applyFont="1" applyFill="1" applyBorder="1" applyAlignment="1" applyProtection="0">
      <alignment horizontal="center" vertical="center"/>
    </xf>
    <xf numFmtId="0" fontId="5" fillId="2" borderId="7" applyNumberFormat="1" applyFont="1" applyFill="1" applyBorder="1" applyAlignment="1" applyProtection="0">
      <alignment horizontal="center" vertical="center"/>
    </xf>
    <xf numFmtId="0" fontId="5" fillId="2" borderId="18" applyNumberFormat="1" applyFont="1" applyFill="1" applyBorder="1" applyAlignment="1" applyProtection="0">
      <alignment horizontal="center" vertical="center"/>
    </xf>
    <xf numFmtId="59" fontId="9" fillId="2" borderId="5" applyNumberFormat="1" applyFont="1" applyFill="1" applyBorder="1" applyAlignment="1" applyProtection="0">
      <alignment horizontal="center" vertical="center"/>
    </xf>
    <xf numFmtId="59" fontId="9" fillId="2" borderId="5" applyNumberFormat="1" applyFont="1" applyFill="1" applyBorder="1" applyAlignment="1" applyProtection="0">
      <alignment horizontal="left" vertical="center"/>
    </xf>
    <xf numFmtId="0" fontId="8" fillId="3" borderId="14" applyNumberFormat="0" applyFont="1" applyFill="1" applyBorder="1" applyAlignment="1" applyProtection="0">
      <alignment horizontal="center" vertical="center"/>
    </xf>
    <xf numFmtId="0" fontId="0" fillId="2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49" fontId="5" fillId="5" borderId="9" applyNumberFormat="1" applyFont="1" applyFill="1" applyBorder="1" applyAlignment="1" applyProtection="0">
      <alignment horizontal="center" vertical="center"/>
    </xf>
    <xf numFmtId="49" fontId="6" fillId="4" borderId="21" applyNumberFormat="1" applyFont="1" applyFill="1" applyBorder="1" applyAlignment="1" applyProtection="0">
      <alignment horizontal="center" vertical="center"/>
    </xf>
    <xf numFmtId="0" fontId="6" fillId="4" borderId="22" applyNumberFormat="0" applyFont="1" applyFill="1" applyBorder="1" applyAlignment="1" applyProtection="0">
      <alignment horizontal="center" vertical="center"/>
    </xf>
    <xf numFmtId="0" fontId="10" fillId="5" borderId="10" applyNumberFormat="1" applyFont="1" applyFill="1" applyBorder="1" applyAlignment="1" applyProtection="0">
      <alignment horizontal="center" vertical="center"/>
    </xf>
    <xf numFmtId="49" fontId="5" fillId="2" borderId="17" applyNumberFormat="1" applyFont="1" applyFill="1" applyBorder="1" applyAlignment="1" applyProtection="0">
      <alignment horizontal="left" vertical="center"/>
    </xf>
    <xf numFmtId="9" fontId="5" fillId="2" borderId="18" applyNumberFormat="1" applyFont="1" applyFill="1" applyBorder="1" applyAlignment="1" applyProtection="0">
      <alignment horizontal="center" vertical="center"/>
    </xf>
    <xf numFmtId="0" fontId="10" fillId="5" borderId="14" applyNumberFormat="0" applyFont="1" applyFill="1" applyBorder="1" applyAlignment="1" applyProtection="0">
      <alignment horizontal="center" vertical="center"/>
    </xf>
    <xf numFmtId="0" fontId="0" fillId="2" borderId="23" applyNumberFormat="0" applyFont="1" applyFill="1" applyBorder="1" applyAlignment="1" applyProtection="0">
      <alignment vertical="bottom"/>
    </xf>
    <xf numFmtId="0" fontId="0" fillId="2" borderId="24" applyNumberFormat="0" applyFont="1" applyFill="1" applyBorder="1" applyAlignment="1" applyProtection="0">
      <alignment vertical="center"/>
    </xf>
    <xf numFmtId="49" fontId="11" fillId="6" borderId="25" applyNumberFormat="1" applyFont="1" applyFill="1" applyBorder="1" applyAlignment="1" applyProtection="0">
      <alignment horizontal="right" vertical="center"/>
    </xf>
    <xf numFmtId="0" fontId="12" fillId="6" borderId="26" applyNumberFormat="1" applyFont="1" applyFill="1" applyBorder="1" applyAlignment="1" applyProtection="0">
      <alignment horizontal="center" vertical="center"/>
    </xf>
    <xf numFmtId="0" fontId="0" fillId="2" borderId="27" applyNumberFormat="0" applyFont="1" applyFill="1" applyBorder="1" applyAlignment="1" applyProtection="0">
      <alignment vertical="center"/>
    </xf>
    <xf numFmtId="62" fontId="13" fillId="2" borderId="5" applyNumberFormat="1" applyFont="1" applyFill="1" applyBorder="1" applyAlignment="1" applyProtection="0">
      <alignment vertical="bottom"/>
    </xf>
    <xf numFmtId="62" fontId="13" fillId="2" borderId="6" applyNumberFormat="1" applyFont="1" applyFill="1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vertical="bottom"/>
    </xf>
    <xf numFmtId="49" fontId="6" fillId="7" borderId="28" applyNumberFormat="1" applyFont="1" applyFill="1" applyBorder="1" applyAlignment="1" applyProtection="0">
      <alignment horizontal="right" vertical="center"/>
    </xf>
    <xf numFmtId="62" fontId="12" fillId="7" borderId="29" applyNumberFormat="1" applyFont="1" applyFill="1" applyBorder="1" applyAlignment="1" applyProtection="0">
      <alignment vertical="center"/>
    </xf>
    <xf numFmtId="49" fontId="14" fillId="8" borderId="30" applyNumberFormat="1" applyFont="1" applyFill="1" applyBorder="1" applyAlignment="1" applyProtection="0">
      <alignment horizontal="center" vertical="bottom"/>
    </xf>
    <xf numFmtId="49" fontId="15" fillId="8" borderId="5" applyNumberFormat="1" applyFont="1" applyFill="1" applyBorder="1" applyAlignment="1" applyProtection="0">
      <alignment horizontal="center" vertical="bottom"/>
    </xf>
    <xf numFmtId="0" fontId="15" fillId="8" borderId="5" applyNumberFormat="0" applyFont="1" applyFill="1" applyBorder="1" applyAlignment="1" applyProtection="0">
      <alignment horizontal="center" vertical="bottom"/>
    </xf>
    <xf numFmtId="49" fontId="15" fillId="8" borderId="5" applyNumberFormat="1" applyFont="1" applyFill="1" applyBorder="1" applyAlignment="1" applyProtection="0">
      <alignment horizontal="right" vertical="bottom"/>
    </xf>
    <xf numFmtId="0" fontId="6" fillId="2" borderId="31" applyNumberFormat="0" applyFont="1" applyFill="1" applyBorder="1" applyAlignment="1" applyProtection="0">
      <alignment horizontal="center" vertical="bottom"/>
    </xf>
    <xf numFmtId="0" fontId="15" fillId="8" borderId="31" applyNumberFormat="0" applyFont="1" applyFill="1" applyBorder="1" applyAlignment="1" applyProtection="0">
      <alignment vertical="bottom"/>
    </xf>
    <xf numFmtId="0" fontId="16" borderId="5" applyNumberFormat="0" applyFont="1" applyFill="0" applyBorder="1" applyAlignment="1" applyProtection="0">
      <alignment vertical="bottom"/>
    </xf>
    <xf numFmtId="0" fontId="0" fillId="2" borderId="32" applyNumberFormat="0" applyFont="1" applyFill="1" applyBorder="1" applyAlignment="1" applyProtection="0">
      <alignment vertical="bottom"/>
    </xf>
    <xf numFmtId="0" fontId="17" fillId="6" borderId="33" applyNumberFormat="0" applyFont="1" applyFill="1" applyBorder="1" applyAlignment="1" applyProtection="0">
      <alignment horizontal="center" vertical="center"/>
    </xf>
    <xf numFmtId="49" fontId="6" fillId="9" borderId="33" applyNumberFormat="1" applyFont="1" applyFill="1" applyBorder="1" applyAlignment="1" applyProtection="0">
      <alignment horizontal="center" vertical="center"/>
    </xf>
    <xf numFmtId="0" fontId="18" fillId="2" borderId="34" applyNumberFormat="0" applyFont="1" applyFill="1" applyBorder="1" applyAlignment="1" applyProtection="0">
      <alignment vertical="center"/>
    </xf>
    <xf numFmtId="0" fontId="6" fillId="9" borderId="5" applyNumberFormat="0" applyFont="1" applyFill="1" applyBorder="1" applyAlignment="1" applyProtection="0">
      <alignment horizontal="center" vertical="center"/>
    </xf>
    <xf numFmtId="0" fontId="17" fillId="9" borderId="5" applyNumberFormat="0" applyFont="1" applyFill="1" applyBorder="1" applyAlignment="1" applyProtection="0">
      <alignment horizontal="center" vertical="center"/>
    </xf>
    <xf numFmtId="0" fontId="17" fillId="9" borderId="5" applyNumberFormat="1" applyFont="1" applyFill="1" applyBorder="1" applyAlignment="1" applyProtection="0">
      <alignment horizontal="center" vertical="center"/>
    </xf>
    <xf numFmtId="62" fontId="17" fillId="9" borderId="5" applyNumberFormat="1" applyFont="1" applyFill="1" applyBorder="1" applyAlignment="1" applyProtection="0">
      <alignment horizontal="center" vertical="center"/>
    </xf>
    <xf numFmtId="63" fontId="17" fillId="9" borderId="5" applyNumberFormat="1" applyFont="1" applyFill="1" applyBorder="1" applyAlignment="1" applyProtection="0">
      <alignment horizontal="center" vertical="center"/>
    </xf>
    <xf numFmtId="49" fontId="19" fillId="2" borderId="5" applyNumberFormat="1" applyFont="1" applyFill="1" applyBorder="1" applyAlignment="1" applyProtection="0">
      <alignment vertical="bottom"/>
    </xf>
    <xf numFmtId="0" fontId="16" fillId="2" borderId="5" applyNumberFormat="0" applyFont="1" applyFill="1" applyBorder="1" applyAlignment="1" applyProtection="0">
      <alignment vertical="center"/>
    </xf>
    <xf numFmtId="0" fontId="17" fillId="6" borderId="35" applyNumberFormat="0" applyFont="1" applyFill="1" applyBorder="1" applyAlignment="1" applyProtection="0">
      <alignment horizontal="center" vertical="center"/>
    </xf>
    <xf numFmtId="49" fontId="6" fillId="9" borderId="35" applyNumberFormat="1" applyFont="1" applyFill="1" applyBorder="1" applyAlignment="1" applyProtection="0">
      <alignment horizontal="center" vertical="center"/>
    </xf>
    <xf numFmtId="0" fontId="17" fillId="6" borderId="5" applyNumberFormat="0" applyFont="1" applyFill="1" applyBorder="1" applyAlignment="1" applyProtection="0">
      <alignment horizontal="center" vertical="center"/>
    </xf>
    <xf numFmtId="0" fontId="17" fillId="6" borderId="5" applyNumberFormat="1" applyFont="1" applyFill="1" applyBorder="1" applyAlignment="1" applyProtection="0">
      <alignment horizontal="center" vertical="center"/>
    </xf>
    <xf numFmtId="62" fontId="17" fillId="6" borderId="5" applyNumberFormat="1" applyFont="1" applyFill="1" applyBorder="1" applyAlignment="1" applyProtection="0">
      <alignment horizontal="center" vertical="center"/>
    </xf>
    <xf numFmtId="63" fontId="17" fillId="6" borderId="5" applyNumberFormat="1" applyFont="1" applyFill="1" applyBorder="1" applyAlignment="1" applyProtection="0">
      <alignment horizontal="center" vertical="center"/>
    </xf>
    <xf numFmtId="0" fontId="17" fillId="2" borderId="5" applyNumberFormat="0" applyFont="1" applyFill="1" applyBorder="1" applyAlignment="1" applyProtection="0">
      <alignment vertical="bottom"/>
    </xf>
    <xf numFmtId="0" fontId="0" fillId="2" borderId="3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center"/>
    </xf>
    <xf numFmtId="0" fontId="17" fillId="9" borderId="5" applyNumberFormat="0" applyFont="1" applyFill="1" applyBorder="1" applyAlignment="1" applyProtection="0">
      <alignment vertical="center"/>
    </xf>
    <xf numFmtId="0" fontId="17" fillId="9" borderId="5" applyNumberFormat="1" applyFont="1" applyFill="1" applyBorder="1" applyAlignment="1" applyProtection="0">
      <alignment vertical="center"/>
    </xf>
    <xf numFmtId="62" fontId="17" fillId="9" borderId="5" applyNumberFormat="1" applyFont="1" applyFill="1" applyBorder="1" applyAlignment="1" applyProtection="0">
      <alignment vertical="center"/>
    </xf>
    <xf numFmtId="0" fontId="17" fillId="6" borderId="5" applyNumberFormat="0" applyFont="1" applyFill="1" applyBorder="1" applyAlignment="1" applyProtection="0">
      <alignment vertical="center"/>
    </xf>
    <xf numFmtId="0" fontId="17" fillId="6" borderId="5" applyNumberFormat="1" applyFont="1" applyFill="1" applyBorder="1" applyAlignment="1" applyProtection="0">
      <alignment vertical="center"/>
    </xf>
    <xf numFmtId="62" fontId="17" fillId="6" borderId="5" applyNumberFormat="1" applyFont="1" applyFill="1" applyBorder="1" applyAlignment="1" applyProtection="0">
      <alignment vertical="center"/>
    </xf>
    <xf numFmtId="0" fontId="18" fillId="2" borderId="5" applyNumberFormat="0" applyFont="1" applyFill="1" applyBorder="1" applyAlignment="1" applyProtection="0">
      <alignment vertical="center"/>
    </xf>
    <xf numFmtId="49" fontId="18" fillId="2" borderId="5" applyNumberFormat="1" applyFont="1" applyFill="1" applyBorder="1" applyAlignment="1" applyProtection="0">
      <alignment vertical="center"/>
    </xf>
    <xf numFmtId="62" fontId="18" fillId="2" borderId="5" applyNumberFormat="1" applyFont="1" applyFill="1" applyBorder="1" applyAlignment="1" applyProtection="0">
      <alignment vertical="center"/>
    </xf>
    <xf numFmtId="0" fontId="15" fillId="2" borderId="5" applyNumberFormat="0" applyFont="1" applyFill="1" applyBorder="1" applyAlignment="1" applyProtection="0">
      <alignment vertical="center"/>
    </xf>
    <xf numFmtId="0" fontId="0" fillId="2" borderId="36" applyNumberFormat="0" applyFont="1" applyFill="1" applyBorder="1" applyAlignment="1" applyProtection="0">
      <alignment vertical="bottom"/>
    </xf>
    <xf numFmtId="0" fontId="0" fillId="2" borderId="37" applyNumberFormat="0" applyFont="1" applyFill="1" applyBorder="1" applyAlignment="1" applyProtection="0">
      <alignment vertical="bottom"/>
    </xf>
    <xf numFmtId="0" fontId="0" borderId="37" applyNumberFormat="0" applyFont="1" applyFill="0" applyBorder="1" applyAlignment="1" applyProtection="0">
      <alignment vertical="bottom"/>
    </xf>
    <xf numFmtId="0" fontId="0" fillId="2" borderId="38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00b050"/>
      <rgbColor rgb="ffc1ffc1"/>
      <rgbColor rgb="ffffafaf"/>
      <rgbColor rgb="fffdfda1"/>
      <rgbColor rgb="ffffefef"/>
      <rgbColor rgb="ffe7ffe7"/>
      <rgbColor rgb="ffb6f0b6"/>
      <rgbColor rgb="ff595959"/>
      <rgbColor rgb="ffd99594"/>
      <rgbColor rgb="ff92d050"/>
      <rgbColor rgb="ffccc1d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25915"/>
          <c:y val="0.005"/>
          <c:w val="0.467443"/>
          <c:h val="0.865022"/>
        </c:manualLayout>
      </c:layout>
      <c:doughnutChart>
        <c:varyColors val="0"/>
        <c:ser>
          <c:idx val="0"/>
          <c:order val="0"/>
          <c:tx>
            <c:v/>
          </c:tx>
          <c:spPr>
            <a:solidFill>
              <a:srgbClr val="D99694"/>
            </a:solidFill>
            <a:ln w="12700" cap="flat">
              <a:noFill/>
              <a:miter lim="400000"/>
            </a:ln>
            <a:effectLst/>
          </c:spPr>
          <c:explosion val="5"/>
          <c:dPt>
            <c:idx val="0"/>
            <c:explosion val="5"/>
            <c:spPr>
              <a:solidFill>
                <a:srgbClr val="D99694"/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5"/>
            <c:spPr>
              <a:solidFill>
                <a:srgbClr val="92D050"/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&quot; &quot;&quot;$&quot;#,##0&quot; &quot;;&quot;-&quot;&quot;$&quot;#,##0&quot; &quot;;&quot; &quot;&quot;$&quot;&quot;-&quot;??&quot; &quot;" sourceLinked="0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numFmt formatCode="&quot; &quot;&quot;$&quot;#,##0&quot; &quot;;&quot;-&quot;&quot;$&quot;#,##0&quot; &quot;;&quot; &quot;&quot;$&quot;&quot;-&quot;??&quot; &quot;" sourceLinked="0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&quot; &quot;&quot;$&quot;#,##0&quot; &quot;;&quot;-&quot;&quot;$&quot;#,##0&quot; &quot;;&quot; &quot;&quot;$&quot;&quot;-&quot;??&quot; &quot;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</c:dLbls>
          <c:cat>
            <c:strRef>
              <c:f>'Christmas'!$I$5:$J$5</c:f>
              <c:strCache>
                <c:ptCount val="2"/>
                <c:pt idx="0">
                  <c:v>Spent</c:v>
                </c:pt>
                <c:pt idx="1">
                  <c:v>Left to Spend</c:v>
                </c:pt>
              </c:strCache>
            </c:strRef>
          </c:cat>
          <c:val>
            <c:numRef>
              <c:f>'Christmas'!$I$6:$J$6</c:f>
              <c:numCache>
                <c:ptCount val="2"/>
                <c:pt idx="0">
                  <c:v>0.000000</c:v>
                </c:pt>
                <c:pt idx="1">
                  <c:v>1000.000000</c:v>
                </c:pt>
              </c:numCache>
            </c:numRef>
          </c:val>
        </c:ser>
        <c:firstSliceAng val="0"/>
        <c:holeSize val="50"/>
      </c:doughnutChart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896853"/>
          <c:w val="1"/>
          <c:h val="0.10314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800" u="non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24526"/>
          <c:y val="0.005"/>
          <c:w val="0.518432"/>
          <c:h val="0.85841"/>
        </c:manualLayout>
      </c:layout>
      <c:doughnutChart>
        <c:varyColors val="0"/>
        <c:ser>
          <c:idx val="0"/>
          <c:order val="0"/>
          <c:tx>
            <c:v/>
          </c:tx>
          <c:spPr>
            <a:solidFill>
              <a:srgbClr val="CCC1DA"/>
            </a:solidFill>
            <a:ln w="19050" cap="flat">
              <a:solidFill>
                <a:srgbClr val="FFFFFF"/>
              </a:solidFill>
              <a:prstDash val="solid"/>
              <a:round/>
            </a:ln>
            <a:effectLst/>
          </c:spPr>
          <c:explosion val="0"/>
          <c:dPt>
            <c:idx val="0"/>
            <c:explosion val="0"/>
            <c:spPr>
              <a:solidFill>
                <a:srgbClr val="CCC1DA"/>
              </a:solidFill>
              <a:ln w="19050" cap="flat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1"/>
            <c:explosion val="0"/>
            <c:spPr>
              <a:solidFill>
                <a:srgbClr val="D99694"/>
              </a:solidFill>
              <a:ln w="19050" cap="flat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Pt>
            <c:idx val="2"/>
            <c:explosion val="0"/>
            <c:spPr>
              <a:solidFill>
                <a:srgbClr val="92D050"/>
              </a:solidFill>
              <a:ln w="19050" cap="flat">
                <a:solidFill>
                  <a:srgbClr val="FFFFFF"/>
                </a:solidFill>
                <a:prstDash val="solid"/>
                <a:round/>
              </a:ln>
              <a:effectLst/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numFmt formatCode="General" sourceLinked="1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numFmt formatCode="General" sourceLinked="1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</c:dLbls>
          <c:cat>
            <c:strRef>
              <c:f>'Christmas'!$N$5:$P$5</c:f>
              <c:strCache>
                <c:ptCount val="3"/>
                <c:pt idx="0">
                  <c:v>To Buy:</c:v>
                </c:pt>
                <c:pt idx="1">
                  <c:v>To Wrap:</c:v>
                </c:pt>
                <c:pt idx="2">
                  <c:v>To Give:</c:v>
                </c:pt>
              </c:strCache>
            </c:strRef>
          </c:cat>
          <c:val>
            <c:numRef>
              <c:f>'Christmas'!$N$6:$P$6</c:f>
              <c:numCache>
                <c:ptCount val="3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</c:numCache>
            </c:numRef>
          </c:val>
        </c:ser>
        <c:firstSliceAng val="0"/>
        <c:holeSize val="50"/>
      </c:doughnutChart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"/>
          <c:y val="0.902115"/>
          <c:w val="1"/>
          <c:h val="0.097885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800" u="non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chart" Target="../charts/chart1.xml"/><Relationship Id="rId4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12</xdr:col>
      <xdr:colOff>240349</xdr:colOff>
      <xdr:row>0</xdr:row>
      <xdr:rowOff>0</xdr:rowOff>
    </xdr:from>
    <xdr:to>
      <xdr:col>22</xdr:col>
      <xdr:colOff>445867</xdr:colOff>
      <xdr:row>3</xdr:row>
      <xdr:rowOff>299423</xdr:rowOff>
    </xdr:to>
    <xdr:pic>
      <xdr:nvPicPr>
        <xdr:cNvPr id="2" name="Picture 1" descr="Pictur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9417349" y="0"/>
          <a:ext cx="13718319" cy="2905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3240834</xdr:colOff>
      <xdr:row>3</xdr:row>
      <xdr:rowOff>320018</xdr:rowOff>
    </xdr:to>
    <xdr:pic>
      <xdr:nvPicPr>
        <xdr:cNvPr id="3" name="Picture 2" descr="Pictur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0"/>
          <a:ext cx="13807235" cy="29260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3406923</xdr:colOff>
      <xdr:row>0</xdr:row>
      <xdr:rowOff>548061</xdr:rowOff>
    </xdr:from>
    <xdr:to>
      <xdr:col>13</xdr:col>
      <xdr:colOff>1474450</xdr:colOff>
      <xdr:row>1</xdr:row>
      <xdr:rowOff>481577</xdr:rowOff>
    </xdr:to>
    <xdr:grpSp>
      <xdr:nvGrpSpPr>
        <xdr:cNvPr id="8" name="Rectangle 4"/>
        <xdr:cNvGrpSpPr/>
      </xdr:nvGrpSpPr>
      <xdr:grpSpPr>
        <a:xfrm>
          <a:off x="13973323" y="548061"/>
          <a:ext cx="7859228" cy="802197"/>
          <a:chOff x="0" y="0"/>
          <a:chExt cx="7859227" cy="802195"/>
        </a:xfrm>
      </xdr:grpSpPr>
      <xdr:grpSp>
        <xdr:nvGrpSpPr>
          <xdr:cNvPr id="6" name="Group"/>
          <xdr:cNvGrpSpPr/>
        </xdr:nvGrpSpPr>
        <xdr:grpSpPr>
          <a:xfrm>
            <a:off x="0" y="0"/>
            <a:ext cx="7859228" cy="768633"/>
            <a:chOff x="0" y="0"/>
            <a:chExt cx="7859227" cy="768632"/>
          </a:xfrm>
        </xdr:grpSpPr>
        <xdr:sp>
          <xdr:nvSpPr>
            <xdr:cNvPr id="4" name="Shape"/>
            <xdr:cNvSpPr/>
          </xdr:nvSpPr>
          <xdr:spPr>
            <a:xfrm>
              <a:off x="5665" y="52626"/>
              <a:ext cx="7837325" cy="716007"/>
            </a:xfrm>
            <a:custGeom>
              <a:avLst/>
              <a:gdLst/>
              <a:ahLst/>
              <a:cxnLst>
                <a:cxn ang="0">
                  <a:pos x="wd2" y="hd2"/>
                </a:cxn>
                <a:cxn ang="5400000">
                  <a:pos x="wd2" y="hd2"/>
                </a:cxn>
                <a:cxn ang="10800000">
                  <a:pos x="wd2" y="hd2"/>
                </a:cxn>
                <a:cxn ang="16200000">
                  <a:pos x="wd2" y="hd2"/>
                </a:cxn>
              </a:cxnLst>
              <a:rect l="0" t="0" r="r" b="b"/>
              <a:pathLst>
                <a:path w="21560" h="20248" fill="norm" stroke="1" extrusionOk="0">
                  <a:moveTo>
                    <a:pt x="47" y="252"/>
                  </a:moveTo>
                  <a:cubicBezTo>
                    <a:pt x="7217" y="1855"/>
                    <a:pt x="15940" y="-793"/>
                    <a:pt x="21560" y="252"/>
                  </a:cubicBezTo>
                  <a:cubicBezTo>
                    <a:pt x="21437" y="5117"/>
                    <a:pt x="21504" y="10676"/>
                    <a:pt x="21560" y="20121"/>
                  </a:cubicBezTo>
                  <a:cubicBezTo>
                    <a:pt x="17462" y="18427"/>
                    <a:pt x="5604" y="20807"/>
                    <a:pt x="47" y="20121"/>
                  </a:cubicBezTo>
                  <a:cubicBezTo>
                    <a:pt x="16" y="12103"/>
                    <a:pt x="-40" y="4928"/>
                    <a:pt x="47" y="252"/>
                  </a:cubicBezTo>
                  <a:close/>
                </a:path>
              </a:pathLst>
            </a:custGeom>
            <a:solidFill>
              <a:srgbClr val="C1FFC1"/>
            </a:solidFill>
            <a:ln w="12700" cap="flat">
              <a:noFill/>
              <a:miter lim="400000"/>
            </a:ln>
            <a:effectLst/>
          </xdr:spPr>
          <xdr:txBody>
            <a:bodyPr/>
            <a:lstStyle/>
            <a:p>
              <a:pPr/>
            </a:p>
          </xdr:txBody>
        </xdr:sp>
        <xdr:sp>
          <xdr:nvSpPr>
            <xdr:cNvPr id="5" name="Shape"/>
            <xdr:cNvSpPr/>
          </xdr:nvSpPr>
          <xdr:spPr>
            <a:xfrm>
              <a:off x="0" y="0"/>
              <a:ext cx="7859228" cy="764109"/>
            </a:xfrm>
            <a:custGeom>
              <a:avLst/>
              <a:gdLst/>
              <a:ahLst/>
              <a:cxnLst>
                <a:cxn ang="0">
                  <a:pos x="wd2" y="hd2"/>
                </a:cxn>
                <a:cxn ang="5400000">
                  <a:pos x="wd2" y="hd2"/>
                </a:cxn>
                <a:cxn ang="10800000">
                  <a:pos x="wd2" y="hd2"/>
                </a:cxn>
                <a:cxn ang="16200000">
                  <a:pos x="wd2" y="hd2"/>
                </a:cxn>
              </a:cxnLst>
              <a:rect l="0" t="0" r="r" b="b"/>
              <a:pathLst>
                <a:path w="21390" h="20313" fill="norm" stroke="1" extrusionOk="0">
                  <a:moveTo>
                    <a:pt x="62" y="1636"/>
                  </a:moveTo>
                  <a:cubicBezTo>
                    <a:pt x="9263" y="-1287"/>
                    <a:pt x="16629" y="345"/>
                    <a:pt x="21346" y="1636"/>
                  </a:cubicBezTo>
                  <a:cubicBezTo>
                    <a:pt x="21227" y="3705"/>
                    <a:pt x="21490" y="15297"/>
                    <a:pt x="21346" y="20313"/>
                  </a:cubicBezTo>
                  <a:cubicBezTo>
                    <a:pt x="12350" y="19434"/>
                    <a:pt x="3498" y="19655"/>
                    <a:pt x="62" y="20313"/>
                  </a:cubicBezTo>
                  <a:cubicBezTo>
                    <a:pt x="140" y="11967"/>
                    <a:pt x="-110" y="9403"/>
                    <a:pt x="62" y="1636"/>
                  </a:cubicBezTo>
                  <a:close/>
                </a:path>
              </a:pathLst>
            </a:custGeom>
            <a:noFill/>
            <a:ln w="25400" cap="flat">
              <a:solidFill>
                <a:srgbClr val="213650"/>
              </a:solidFill>
              <a:prstDash val="solid"/>
              <a:round/>
            </a:ln>
            <a:effectLst/>
          </xdr:spPr>
          <xdr:txBody>
            <a:bodyPr/>
            <a:lstStyle/>
            <a:p>
              <a:pPr/>
            </a:p>
          </xdr:txBody>
        </xdr:sp>
      </xdr:grpSp>
      <xdr:sp>
        <xdr:nvSpPr>
          <xdr:cNvPr id="7" name="Days Left Until CHRISTMAS"/>
          <xdr:cNvSpPr txBox="1"/>
        </xdr:nvSpPr>
        <xdr:spPr>
          <a:xfrm>
            <a:off x="61958" y="23450"/>
            <a:ext cx="7741662" cy="778746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val="1"/>
            </a:ext>
          </a:extLst>
        </xdr:spPr>
        <xdr:txBody>
          <a:bodyPr wrap="square" lIns="45719" tIns="45719" rIns="45719" bIns="45719" numCol="1" anchor="ctr">
            <a:no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1" baseline="0" cap="none" i="0" spc="0" strike="noStrike" sz="4000" u="none">
                <a:solidFill>
                  <a:srgbClr val="C00000"/>
                </a:solidFill>
                <a:uFillTx/>
                <a:latin typeface="Alasassy Caps"/>
                <a:ea typeface="Alasassy Caps"/>
                <a:cs typeface="Alasassy Caps"/>
                <a:sym typeface="Alasassy Caps"/>
              </a:defRPr>
            </a:pPr>
            <a:r>
              <a:rPr b="1" baseline="0" cap="none" i="0" spc="0" strike="noStrike" sz="4000" u="none">
                <a:solidFill>
                  <a:srgbClr val="C00000"/>
                </a:solidFill>
                <a:uFillTx/>
                <a:latin typeface="Alasassy Caps"/>
                <a:ea typeface="Alasassy Caps"/>
                <a:cs typeface="Alasassy Caps"/>
                <a:sym typeface="Alasassy Caps"/>
              </a:rPr>
              <a:t>Days Left Until CHRISTMAS </a:t>
            </a:r>
          </a:p>
        </xdr:txBody>
      </xdr:sp>
    </xdr:grpSp>
    <xdr:clientData/>
  </xdr:twoCellAnchor>
  <xdr:twoCellAnchor>
    <xdr:from>
      <xdr:col>1</xdr:col>
      <xdr:colOff>71149</xdr:colOff>
      <xdr:row>7</xdr:row>
      <xdr:rowOff>103909</xdr:rowOff>
    </xdr:from>
    <xdr:to>
      <xdr:col>2</xdr:col>
      <xdr:colOff>2036524</xdr:colOff>
      <xdr:row>13</xdr:row>
      <xdr:rowOff>8202</xdr:rowOff>
    </xdr:to>
    <xdr:pic>
      <xdr:nvPicPr>
        <xdr:cNvPr id="9" name="Picture 5" descr="Picture 5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464849" y="4906414"/>
          <a:ext cx="2676575" cy="23903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55134</xdr:colOff>
      <xdr:row>6</xdr:row>
      <xdr:rowOff>320074</xdr:rowOff>
    </xdr:from>
    <xdr:to>
      <xdr:col>9</xdr:col>
      <xdr:colOff>322511</xdr:colOff>
      <xdr:row>12</xdr:row>
      <xdr:rowOff>124575</xdr:rowOff>
    </xdr:to>
    <xdr:graphicFrame>
      <xdr:nvGraphicFramePr>
        <xdr:cNvPr id="10" name="Chart 14"/>
        <xdr:cNvGraphicFramePr/>
      </xdr:nvGraphicFramePr>
      <xdr:xfrm>
        <a:off x="10621534" y="4373914"/>
        <a:ext cx="5004478" cy="266581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12</xdr:col>
      <xdr:colOff>728578</xdr:colOff>
      <xdr:row>6</xdr:row>
      <xdr:rowOff>195476</xdr:rowOff>
    </xdr:from>
    <xdr:to>
      <xdr:col>16</xdr:col>
      <xdr:colOff>174217</xdr:colOff>
      <xdr:row>12</xdr:row>
      <xdr:rowOff>164254</xdr:rowOff>
    </xdr:to>
    <xdr:graphicFrame>
      <xdr:nvGraphicFramePr>
        <xdr:cNvPr id="11" name="Chart 15"/>
        <xdr:cNvGraphicFramePr/>
      </xdr:nvGraphicFramePr>
      <xdr:xfrm>
        <a:off x="19905578" y="4249316"/>
        <a:ext cx="4754240" cy="283008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C131"/>
  <sheetViews>
    <sheetView workbookViewId="0" showGridLines="0" defaultGridColor="1"/>
  </sheetViews>
  <sheetFormatPr defaultColWidth="8.83333" defaultRowHeight="14.4" customHeight="1" outlineLevelRow="0" outlineLevelCol="0"/>
  <cols>
    <col min="1" max="1" width="5.17188" style="1" customWidth="1"/>
    <col min="2" max="2" width="9.35156" style="1" customWidth="1"/>
    <col min="3" max="3" width="38.3438" style="1" customWidth="1"/>
    <col min="4" max="4" width="24.3516" style="1" customWidth="1"/>
    <col min="5" max="5" width="10.1719" style="1" customWidth="1"/>
    <col min="6" max="6" width="46.1719" style="1" customWidth="1"/>
    <col min="7" max="7" width="5.17188" style="1" customWidth="1"/>
    <col min="8" max="8" width="45" style="1" customWidth="1"/>
    <col min="9" max="9" width="17.1719" style="1" customWidth="1"/>
    <col min="10" max="10" width="20.8516" style="1" customWidth="1"/>
    <col min="11" max="11" width="14.5" style="1" customWidth="1"/>
    <col min="12" max="13" width="15.5" style="1" customWidth="1"/>
    <col min="14" max="14" width="20.5" style="1" customWidth="1"/>
    <col min="15" max="15" width="20.3516" style="1" customWidth="1"/>
    <col min="16" max="16" width="13.3516" style="1" customWidth="1"/>
    <col min="17" max="17" width="21" style="1" customWidth="1"/>
    <col min="18" max="18" width="37.5" style="1" customWidth="1"/>
    <col min="19" max="19" width="19" style="1" customWidth="1"/>
    <col min="20" max="20" width="19.1719" style="1" customWidth="1"/>
    <col min="21" max="21" width="5.17188" style="1" customWidth="1"/>
    <col min="22" max="22" width="5.85156" style="1" customWidth="1"/>
    <col min="23" max="23" width="64.8516" style="1" customWidth="1"/>
    <col min="24" max="24" width="18.3516" style="1" customWidth="1"/>
    <col min="25" max="25" width="11" style="1" customWidth="1"/>
    <col min="26" max="26" width="17.1719" style="1" customWidth="1"/>
    <col min="27" max="27" width="17.5" style="1" customWidth="1"/>
    <col min="28" max="29" width="8.85156" style="1" customWidth="1"/>
    <col min="30" max="16384" width="8.85156" style="1" customWidth="1"/>
  </cols>
  <sheetData>
    <row r="1" ht="68.4" customHeight="1">
      <c r="A1" s="2"/>
      <c r="B1" s="3"/>
      <c r="C1" s="3"/>
      <c r="D1" s="3"/>
      <c r="E1" t="s" s="4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  <c r="V1" s="3"/>
      <c r="W1" s="3"/>
      <c r="X1" s="3"/>
      <c r="Y1" s="3"/>
      <c r="Z1" s="3"/>
      <c r="AA1" s="3"/>
      <c r="AB1" s="3"/>
      <c r="AC1" s="6"/>
    </row>
    <row r="2" ht="68.4" customHeight="1">
      <c r="A2" s="7"/>
      <c r="B2" s="8"/>
      <c r="C2" s="8"/>
      <c r="D2" s="8"/>
      <c r="E2" s="8">
        <f>C7-TODAY()</f>
        <v>22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8"/>
      <c r="W2" s="8"/>
      <c r="X2" s="8"/>
      <c r="Y2" s="8"/>
      <c r="Z2" s="8"/>
      <c r="AA2" s="8"/>
      <c r="AB2" s="8"/>
      <c r="AC2" s="10"/>
    </row>
    <row r="3" ht="68.4" customHeight="1">
      <c r="A3" s="7"/>
      <c r="B3" s="8"/>
      <c r="C3" s="8"/>
      <c r="D3" s="8"/>
      <c r="E3" s="8"/>
      <c r="F3" s="8"/>
      <c r="G3" s="8"/>
      <c r="H3" s="8"/>
      <c r="I3" s="8"/>
      <c r="J3" s="11"/>
      <c r="K3" s="12">
        <f>C7-TODAY()</f>
        <v>22</v>
      </c>
      <c r="L3" s="8"/>
      <c r="M3" s="11"/>
      <c r="N3" s="8"/>
      <c r="O3" s="8"/>
      <c r="P3" s="8"/>
      <c r="Q3" s="8"/>
      <c r="R3" s="8"/>
      <c r="S3" s="8"/>
      <c r="T3" s="8"/>
      <c r="U3" s="9"/>
      <c r="V3" s="8"/>
      <c r="W3" s="8"/>
      <c r="X3" s="8"/>
      <c r="Y3" s="8"/>
      <c r="Z3" s="8"/>
      <c r="AA3" s="8"/>
      <c r="AB3" s="8"/>
      <c r="AC3" s="10"/>
    </row>
    <row r="4" ht="32.4" customHeight="1">
      <c r="A4" s="7"/>
      <c r="B4" s="8"/>
      <c r="C4" s="8"/>
      <c r="D4" s="8"/>
      <c r="E4" s="8"/>
      <c r="F4" s="13"/>
      <c r="G4" s="8"/>
      <c r="H4" s="13"/>
      <c r="I4" s="13"/>
      <c r="J4" s="13"/>
      <c r="K4" s="8"/>
      <c r="L4" s="8"/>
      <c r="M4" s="8"/>
      <c r="N4" s="13"/>
      <c r="O4" s="13"/>
      <c r="P4" s="13"/>
      <c r="Q4" s="8"/>
      <c r="R4" s="8"/>
      <c r="S4" s="8"/>
      <c r="T4" s="8"/>
      <c r="U4" s="9"/>
      <c r="V4" s="8"/>
      <c r="W4" s="8"/>
      <c r="X4" s="8"/>
      <c r="Y4" s="8"/>
      <c r="Z4" s="8"/>
      <c r="AA4" s="8"/>
      <c r="AB4" s="8"/>
      <c r="AC4" s="10"/>
    </row>
    <row r="5" ht="36" customHeight="1">
      <c r="A5" s="7"/>
      <c r="B5" s="8"/>
      <c r="C5" s="8"/>
      <c r="D5" s="8"/>
      <c r="E5" s="14"/>
      <c r="F5" t="s" s="15">
        <v>1</v>
      </c>
      <c r="G5" s="16"/>
      <c r="H5" t="s" s="17">
        <v>2</v>
      </c>
      <c r="I5" t="s" s="18">
        <v>3</v>
      </c>
      <c r="J5" t="s" s="19">
        <v>4</v>
      </c>
      <c r="K5" s="20"/>
      <c r="L5" s="8"/>
      <c r="M5" s="14"/>
      <c r="N5" t="s" s="17">
        <v>5</v>
      </c>
      <c r="O5" t="s" s="18">
        <v>6</v>
      </c>
      <c r="P5" t="s" s="19">
        <v>7</v>
      </c>
      <c r="Q5" s="20"/>
      <c r="R5" s="8"/>
      <c r="S5" s="8"/>
      <c r="T5" s="8"/>
      <c r="U5" s="9"/>
      <c r="V5" s="8"/>
      <c r="W5" s="8"/>
      <c r="X5" s="8"/>
      <c r="Y5" s="8"/>
      <c r="Z5" s="8"/>
      <c r="AA5" s="8"/>
      <c r="AB5" s="8"/>
      <c r="AC5" s="10"/>
    </row>
    <row r="6" ht="45.6" customHeight="1">
      <c r="A6" s="7"/>
      <c r="B6" s="8"/>
      <c r="C6" t="s" s="21">
        <v>8</v>
      </c>
      <c r="D6" s="22"/>
      <c r="E6" s="14"/>
      <c r="F6" s="23">
        <f>COUNTIF(H15:H53,"*")</f>
        <v>0</v>
      </c>
      <c r="G6" s="16"/>
      <c r="H6" s="24">
        <v>1000</v>
      </c>
      <c r="I6" s="25">
        <f>N57</f>
        <v>0</v>
      </c>
      <c r="J6" s="26">
        <f>H6-I6</f>
        <v>1000</v>
      </c>
      <c r="K6" s="20"/>
      <c r="L6" s="8"/>
      <c r="M6" s="14"/>
      <c r="N6" s="27">
        <f>_xlfn.COUNTIFS(I15:I56,FALSE,H15:H56,"*")</f>
        <v>0</v>
      </c>
      <c r="O6" s="28">
        <f>_xlfn.COUNTIFS(K15:K56,FALSE,H15:H56,"*")</f>
        <v>0</v>
      </c>
      <c r="P6" s="29">
        <f>_xlfn.COUNTIFS(L15:L56,FALSE,H15:H56,"*")</f>
        <v>0</v>
      </c>
      <c r="Q6" s="20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10"/>
    </row>
    <row r="7" ht="58.95" customHeight="1">
      <c r="A7" s="7"/>
      <c r="B7" s="8"/>
      <c r="C7" s="30">
        <v>46016</v>
      </c>
      <c r="D7" s="31"/>
      <c r="E7" s="14"/>
      <c r="F7" s="32"/>
      <c r="G7" s="20"/>
      <c r="H7" s="33"/>
      <c r="I7" s="33"/>
      <c r="J7" s="33"/>
      <c r="K7" s="8"/>
      <c r="L7" s="8"/>
      <c r="M7" s="8"/>
      <c r="N7" s="33"/>
      <c r="O7" s="33"/>
      <c r="P7" s="33"/>
      <c r="Q7" s="8"/>
      <c r="R7" s="8"/>
      <c r="S7" s="8"/>
      <c r="T7" s="8"/>
      <c r="U7" s="9"/>
      <c r="V7" s="8"/>
      <c r="W7" s="8"/>
      <c r="X7" s="8"/>
      <c r="Y7" s="8"/>
      <c r="Z7" s="8"/>
      <c r="AA7" s="8"/>
      <c r="AB7" s="8"/>
      <c r="AC7" s="10"/>
    </row>
    <row r="8" ht="31.2" customHeight="1">
      <c r="A8" s="7"/>
      <c r="B8" s="8"/>
      <c r="C8" s="8"/>
      <c r="D8" s="8"/>
      <c r="E8" s="8"/>
      <c r="F8" s="34"/>
      <c r="G8" s="8"/>
      <c r="H8" s="8"/>
      <c r="I8" s="8"/>
      <c r="J8" s="8"/>
      <c r="K8" s="13"/>
      <c r="L8" s="13"/>
      <c r="M8" s="8"/>
      <c r="N8" s="8"/>
      <c r="O8" s="8"/>
      <c r="P8" s="8"/>
      <c r="Q8" s="8"/>
      <c r="R8" s="8"/>
      <c r="S8" s="8"/>
      <c r="T8" s="8"/>
      <c r="U8" s="9"/>
      <c r="V8" s="8"/>
      <c r="W8" s="8"/>
      <c r="X8" s="8"/>
      <c r="Y8" s="8"/>
      <c r="Z8" s="8"/>
      <c r="AA8" s="8"/>
      <c r="AB8" s="8"/>
      <c r="AC8" s="10"/>
    </row>
    <row r="9" ht="38.4" customHeight="1">
      <c r="A9" s="7"/>
      <c r="B9" s="8"/>
      <c r="C9" s="8"/>
      <c r="D9" s="8"/>
      <c r="E9" s="14"/>
      <c r="F9" t="s" s="35">
        <v>9</v>
      </c>
      <c r="G9" s="20"/>
      <c r="H9" s="8"/>
      <c r="I9" s="8"/>
      <c r="J9" s="14"/>
      <c r="K9" t="s" s="36">
        <v>10</v>
      </c>
      <c r="L9" s="37"/>
      <c r="M9" s="20"/>
      <c r="N9" s="8"/>
      <c r="O9" s="8"/>
      <c r="P9" s="8"/>
      <c r="Q9" s="8"/>
      <c r="R9" s="8"/>
      <c r="S9" s="8"/>
      <c r="T9" s="8"/>
      <c r="U9" s="9"/>
      <c r="V9" s="8"/>
      <c r="W9" s="8"/>
      <c r="X9" s="8"/>
      <c r="Y9" s="8"/>
      <c r="Z9" s="8"/>
      <c r="AA9" s="8"/>
      <c r="AB9" s="8"/>
      <c r="AC9" s="10"/>
    </row>
    <row r="10" ht="40.95" customHeight="1">
      <c r="A10" s="7"/>
      <c r="B10" s="8"/>
      <c r="C10" s="8"/>
      <c r="D10" s="8"/>
      <c r="E10" s="14"/>
      <c r="F10" s="38">
        <f>COUNTIF(K15:K56,TRUE)</f>
        <v>0</v>
      </c>
      <c r="G10" s="20"/>
      <c r="H10" s="8"/>
      <c r="I10" s="8"/>
      <c r="J10" s="14"/>
      <c r="K10" t="s" s="39">
        <f>_xlfn.IFERROR(F10/F6,"Just Starting")</f>
        <v>11</v>
      </c>
      <c r="L10" s="40"/>
      <c r="M10" s="20"/>
      <c r="N10" s="8"/>
      <c r="O10" s="8"/>
      <c r="P10" s="8"/>
      <c r="Q10" s="8"/>
      <c r="R10" s="8"/>
      <c r="S10" s="8"/>
      <c r="T10" s="8"/>
      <c r="U10" s="9"/>
      <c r="V10" s="8"/>
      <c r="W10" s="8"/>
      <c r="X10" s="8"/>
      <c r="Y10" s="8"/>
      <c r="Z10" s="8"/>
      <c r="AA10" s="8"/>
      <c r="AB10" s="8"/>
      <c r="AC10" s="10"/>
    </row>
    <row r="11" ht="22.2" customHeight="1">
      <c r="A11" s="7"/>
      <c r="B11" s="8"/>
      <c r="C11" s="8"/>
      <c r="D11" s="8"/>
      <c r="E11" s="14"/>
      <c r="F11" s="41"/>
      <c r="G11" s="20"/>
      <c r="H11" s="8"/>
      <c r="I11" s="8"/>
      <c r="J11" s="8"/>
      <c r="K11" s="33"/>
      <c r="L11" s="33"/>
      <c r="M11" s="8"/>
      <c r="N11" s="8"/>
      <c r="O11" s="8"/>
      <c r="P11" s="8"/>
      <c r="Q11" s="8"/>
      <c r="R11" s="42"/>
      <c r="S11" s="42"/>
      <c r="T11" s="8"/>
      <c r="U11" s="9"/>
      <c r="V11" s="8"/>
      <c r="W11" s="8"/>
      <c r="X11" s="8"/>
      <c r="Y11" s="8"/>
      <c r="Z11" s="8"/>
      <c r="AA11" s="8"/>
      <c r="AB11" s="8"/>
      <c r="AC11" s="10"/>
    </row>
    <row r="12" ht="33.6" customHeight="1">
      <c r="A12" s="7"/>
      <c r="B12" s="8"/>
      <c r="C12" s="8"/>
      <c r="D12" s="8"/>
      <c r="E12" s="8"/>
      <c r="F12" s="33"/>
      <c r="G12" s="8"/>
      <c r="H12" s="8"/>
      <c r="I12" s="8"/>
      <c r="J12" s="8"/>
      <c r="K12" s="8"/>
      <c r="L12" s="8"/>
      <c r="M12" s="8"/>
      <c r="N12" s="8"/>
      <c r="O12" s="8"/>
      <c r="P12" s="8"/>
      <c r="Q12" s="43"/>
      <c r="R12" t="s" s="44">
        <v>12</v>
      </c>
      <c r="S12" s="45">
        <f>_xlfn.COUNTIFS(F15:F131,R14)</f>
        <v>0</v>
      </c>
      <c r="T12" s="46"/>
      <c r="U12" s="9"/>
      <c r="V12" s="8"/>
      <c r="W12" s="8"/>
      <c r="X12" s="8"/>
      <c r="Y12" s="8"/>
      <c r="Z12" s="8"/>
      <c r="AA12" s="8"/>
      <c r="AB12" s="47"/>
      <c r="AC12" s="48"/>
    </row>
    <row r="13" ht="29.4" customHeight="1">
      <c r="A13" s="7"/>
      <c r="B13" s="8"/>
      <c r="C13" s="8"/>
      <c r="D13" s="8"/>
      <c r="E13" s="8"/>
      <c r="F13" s="8"/>
      <c r="G13" s="8"/>
      <c r="H13" s="8"/>
      <c r="I13" s="8"/>
      <c r="J13" s="49">
        <f>_xlfn.COUNTIFS(J15:J56,TRUE,H15:H56,"*")</f>
        <v>0</v>
      </c>
      <c r="K13" s="8"/>
      <c r="L13" s="8"/>
      <c r="M13" s="8"/>
      <c r="N13" s="8"/>
      <c r="O13" s="8"/>
      <c r="P13" s="8"/>
      <c r="Q13" s="43"/>
      <c r="R13" t="s" s="50">
        <v>13</v>
      </c>
      <c r="S13" s="51">
        <f>SUM(Q15:Q35)</f>
        <v>0</v>
      </c>
      <c r="T13" s="46"/>
      <c r="U13" s="9"/>
      <c r="V13" s="8"/>
      <c r="W13" s="8"/>
      <c r="X13" s="8"/>
      <c r="Y13" s="8"/>
      <c r="Z13" s="8"/>
      <c r="AA13" s="8"/>
      <c r="AB13" s="8"/>
      <c r="AC13" s="10"/>
    </row>
    <row r="14" ht="30" customHeight="1">
      <c r="A14" s="7"/>
      <c r="B14" s="8"/>
      <c r="C14" t="s" s="52">
        <v>14</v>
      </c>
      <c r="D14" t="s" s="52">
        <v>15</v>
      </c>
      <c r="E14" s="8"/>
      <c r="F14" t="s" s="53">
        <v>16</v>
      </c>
      <c r="G14" s="54"/>
      <c r="H14" t="s" s="53">
        <v>17</v>
      </c>
      <c r="I14" t="s" s="53">
        <v>18</v>
      </c>
      <c r="J14" t="s" s="53">
        <v>19</v>
      </c>
      <c r="K14" t="s" s="53">
        <v>9</v>
      </c>
      <c r="L14" t="s" s="53">
        <v>20</v>
      </c>
      <c r="M14" t="s" s="53">
        <v>21</v>
      </c>
      <c r="N14" t="s" s="53">
        <v>22</v>
      </c>
      <c r="O14" t="s" s="53">
        <v>23</v>
      </c>
      <c r="P14" s="8"/>
      <c r="Q14" t="s" s="55">
        <v>24</v>
      </c>
      <c r="R14" s="56"/>
      <c r="S14" s="57"/>
      <c r="T14" s="54"/>
      <c r="U14" s="58"/>
      <c r="V14" s="8"/>
      <c r="W14" s="8"/>
      <c r="X14" s="8"/>
      <c r="Y14" s="8"/>
      <c r="Z14" s="8"/>
      <c r="AA14" s="8"/>
      <c r="AB14" s="8"/>
      <c r="AC14" s="10"/>
    </row>
    <row r="15" ht="30" customHeight="1">
      <c r="A15" s="7"/>
      <c r="B15" s="59"/>
      <c r="C15" s="60"/>
      <c r="D15" t="s" s="61">
        <f>IF(SUMIF($F$15:$F$56,$C15,$N$15:$N$56)=0,"",SUMIF($F$15:$F$56,$C15,$N$15:$N$56))</f>
      </c>
      <c r="E15" s="62"/>
      <c r="F15" s="63"/>
      <c r="G15" s="63"/>
      <c r="H15" s="64"/>
      <c r="I15" t="b" s="65">
        <v>0</v>
      </c>
      <c r="J15" t="b" s="65">
        <v>0</v>
      </c>
      <c r="K15" t="b" s="65">
        <v>0</v>
      </c>
      <c r="L15" t="b" s="65">
        <v>0</v>
      </c>
      <c r="M15" s="66"/>
      <c r="N15" s="66"/>
      <c r="O15" s="67">
        <f>M15-N15</f>
        <v>0</v>
      </c>
      <c r="P15" t="s" s="68">
        <f>IF(I15=TRUE,"A",IF(K15=TRUE,"B",IF(L15=TRUE,"C","nothing")))</f>
        <v>25</v>
      </c>
      <c r="Q15" s="66"/>
      <c r="R15" s="66"/>
      <c r="S15" s="66"/>
      <c r="T15" s="67"/>
      <c r="U15" s="69"/>
      <c r="V15" s="8"/>
      <c r="W15" s="8"/>
      <c r="X15" s="8"/>
      <c r="Y15" s="8"/>
      <c r="Z15" s="8"/>
      <c r="AA15" s="8"/>
      <c r="AB15" s="8"/>
      <c r="AC15" s="10"/>
    </row>
    <row r="16" ht="30" customHeight="1">
      <c r="A16" s="7"/>
      <c r="B16" s="59"/>
      <c r="C16" s="70"/>
      <c r="D16" t="s" s="71">
        <f>IF(SUMIF($F$15:$F$56,$C16,$N$15:$N$56)=0,"",SUMIF($F$15:$F$56,$C16,$N$15:$N$56))</f>
      </c>
      <c r="E16" s="62"/>
      <c r="F16" s="72"/>
      <c r="G16" s="72"/>
      <c r="H16" s="72"/>
      <c r="I16" t="b" s="73">
        <v>0</v>
      </c>
      <c r="J16" t="b" s="73">
        <v>0</v>
      </c>
      <c r="K16" t="b" s="73">
        <v>0</v>
      </c>
      <c r="L16" t="b" s="73">
        <v>0</v>
      </c>
      <c r="M16" s="74"/>
      <c r="N16" s="74"/>
      <c r="O16" s="75">
        <f>M16-N16</f>
        <v>0</v>
      </c>
      <c r="P16" s="76"/>
      <c r="Q16" s="74"/>
      <c r="R16" s="74"/>
      <c r="S16" s="74"/>
      <c r="T16" s="75"/>
      <c r="U16" s="69"/>
      <c r="V16" s="8"/>
      <c r="W16" s="8"/>
      <c r="X16" s="8"/>
      <c r="Y16" s="8"/>
      <c r="Z16" s="8"/>
      <c r="AA16" s="8"/>
      <c r="AB16" s="8"/>
      <c r="AC16" s="10"/>
    </row>
    <row r="17" ht="30" customHeight="1">
      <c r="A17" s="7"/>
      <c r="B17" s="59"/>
      <c r="C17" s="70"/>
      <c r="D17" t="s" s="71">
        <f>IF(SUMIF($F$15:$F$56,$C17,$N$15:$N$56)=0,"",SUMIF($F$15:$F$56,$C17,$N$15:$N$56))</f>
      </c>
      <c r="E17" s="62"/>
      <c r="F17" s="64"/>
      <c r="G17" s="64"/>
      <c r="H17" s="64"/>
      <c r="I17" t="b" s="65">
        <v>0</v>
      </c>
      <c r="J17" t="b" s="65">
        <v>0</v>
      </c>
      <c r="K17" t="b" s="65">
        <v>0</v>
      </c>
      <c r="L17" t="b" s="65">
        <v>0</v>
      </c>
      <c r="M17" s="66"/>
      <c r="N17" s="66"/>
      <c r="O17" s="67">
        <f>M17-N17</f>
        <v>0</v>
      </c>
      <c r="P17" s="76"/>
      <c r="Q17" s="66"/>
      <c r="R17" s="66"/>
      <c r="S17" s="66"/>
      <c r="T17" s="67"/>
      <c r="U17" s="69"/>
      <c r="V17" s="8"/>
      <c r="W17" s="8"/>
      <c r="X17" s="8"/>
      <c r="Y17" s="8"/>
      <c r="Z17" s="8"/>
      <c r="AA17" s="8"/>
      <c r="AB17" s="8"/>
      <c r="AC17" s="10"/>
    </row>
    <row r="18" ht="30" customHeight="1">
      <c r="A18" s="7"/>
      <c r="B18" s="59"/>
      <c r="C18" s="70"/>
      <c r="D18" t="s" s="71">
        <f>IF(SUMIF($F$15:$F$56,$C18,$N$15:$N$56)=0,"",SUMIF($F$15:$F$56,$C18,$N$15:$N$56))</f>
      </c>
      <c r="E18" s="62"/>
      <c r="F18" s="72"/>
      <c r="G18" s="72"/>
      <c r="H18" s="72"/>
      <c r="I18" t="b" s="73">
        <v>0</v>
      </c>
      <c r="J18" t="b" s="73">
        <v>0</v>
      </c>
      <c r="K18" t="b" s="73">
        <v>0</v>
      </c>
      <c r="L18" t="b" s="73">
        <v>0</v>
      </c>
      <c r="M18" s="74"/>
      <c r="N18" s="74"/>
      <c r="O18" s="75">
        <f>M18-N18</f>
        <v>0</v>
      </c>
      <c r="P18" s="76"/>
      <c r="Q18" s="74"/>
      <c r="R18" s="74"/>
      <c r="S18" s="74"/>
      <c r="T18" s="75"/>
      <c r="U18" s="69"/>
      <c r="V18" s="8"/>
      <c r="W18" s="8"/>
      <c r="X18" s="8"/>
      <c r="Y18" s="8"/>
      <c r="Z18" s="8"/>
      <c r="AA18" s="8"/>
      <c r="AB18" s="8"/>
      <c r="AC18" s="10"/>
    </row>
    <row r="19" ht="30" customHeight="1">
      <c r="A19" s="7"/>
      <c r="B19" s="59"/>
      <c r="C19" s="70"/>
      <c r="D19" t="s" s="71">
        <f>IF(SUMIF($F$15:$F$56,$C19,$N$15:$N$56)=0,"",SUMIF($F$15:$F$56,$C19,$N$15:$N$56))</f>
      </c>
      <c r="E19" s="62"/>
      <c r="F19" s="64"/>
      <c r="G19" s="64"/>
      <c r="H19" s="64"/>
      <c r="I19" t="b" s="65">
        <v>0</v>
      </c>
      <c r="J19" t="b" s="65">
        <v>0</v>
      </c>
      <c r="K19" t="b" s="65">
        <v>0</v>
      </c>
      <c r="L19" t="b" s="65">
        <v>0</v>
      </c>
      <c r="M19" s="66"/>
      <c r="N19" s="66"/>
      <c r="O19" s="67">
        <f>M19-N19</f>
        <v>0</v>
      </c>
      <c r="P19" s="76"/>
      <c r="Q19" s="66"/>
      <c r="R19" s="66"/>
      <c r="S19" s="66"/>
      <c r="T19" s="67"/>
      <c r="U19" s="58"/>
      <c r="V19" s="8"/>
      <c r="W19" s="8"/>
      <c r="X19" s="8"/>
      <c r="Y19" s="8"/>
      <c r="Z19" s="8"/>
      <c r="AA19" s="8"/>
      <c r="AB19" s="8"/>
      <c r="AC19" s="10"/>
    </row>
    <row r="20" ht="30" customHeight="1">
      <c r="A20" s="7"/>
      <c r="B20" s="59"/>
      <c r="C20" s="70"/>
      <c r="D20" t="s" s="71">
        <f>IF(SUMIF($F$15:$F$56,$C20,$N$15:$N$56)=0,"",SUMIF($F$15:$F$56,$C20,$N$15:$N$56))</f>
      </c>
      <c r="E20" s="62"/>
      <c r="F20" s="72"/>
      <c r="G20" s="72"/>
      <c r="H20" s="72"/>
      <c r="I20" t="b" s="73">
        <v>0</v>
      </c>
      <c r="J20" t="b" s="73">
        <v>0</v>
      </c>
      <c r="K20" t="b" s="73">
        <v>0</v>
      </c>
      <c r="L20" t="b" s="73">
        <v>0</v>
      </c>
      <c r="M20" s="74"/>
      <c r="N20" s="74"/>
      <c r="O20" s="75">
        <f>M20-N20</f>
        <v>0</v>
      </c>
      <c r="P20" s="76"/>
      <c r="Q20" s="74"/>
      <c r="R20" s="74"/>
      <c r="S20" s="74"/>
      <c r="T20" s="75"/>
      <c r="U20" s="58"/>
      <c r="V20" s="8"/>
      <c r="W20" s="8"/>
      <c r="X20" s="8"/>
      <c r="Y20" s="8"/>
      <c r="Z20" s="8"/>
      <c r="AA20" s="8"/>
      <c r="AB20" s="8"/>
      <c r="AC20" s="10"/>
    </row>
    <row r="21" ht="30" customHeight="1">
      <c r="A21" s="7"/>
      <c r="B21" s="59"/>
      <c r="C21" s="70"/>
      <c r="D21" t="s" s="71">
        <f>IF(SUMIF($F$15:$F$56,$C21,$N$15:$N$56)=0,"",SUMIF($F$15:$F$56,$C21,$N$15:$N$56))</f>
      </c>
      <c r="E21" s="62"/>
      <c r="F21" s="64"/>
      <c r="G21" s="64"/>
      <c r="H21" s="64"/>
      <c r="I21" t="b" s="65">
        <v>0</v>
      </c>
      <c r="J21" t="b" s="65">
        <v>0</v>
      </c>
      <c r="K21" t="b" s="65">
        <v>0</v>
      </c>
      <c r="L21" t="b" s="65">
        <v>0</v>
      </c>
      <c r="M21" s="66"/>
      <c r="N21" s="66"/>
      <c r="O21" s="67">
        <f>M21-N21</f>
        <v>0</v>
      </c>
      <c r="P21" s="76"/>
      <c r="Q21" s="66"/>
      <c r="R21" s="66"/>
      <c r="S21" s="66"/>
      <c r="T21" s="67"/>
      <c r="U21" s="58"/>
      <c r="V21" s="8"/>
      <c r="W21" s="8"/>
      <c r="X21" s="8"/>
      <c r="Y21" s="8"/>
      <c r="Z21" s="8"/>
      <c r="AA21" s="8"/>
      <c r="AB21" s="8"/>
      <c r="AC21" s="10"/>
    </row>
    <row r="22" ht="30" customHeight="1">
      <c r="A22" s="7"/>
      <c r="B22" s="59"/>
      <c r="C22" s="70"/>
      <c r="D22" t="s" s="71">
        <f>IF(SUMIF($F$15:$F$56,$C22,$N$15:$N$56)=0,"",SUMIF($F$15:$F$56,$C22,$N$15:$N$56))</f>
      </c>
      <c r="E22" s="62"/>
      <c r="F22" s="72"/>
      <c r="G22" s="72"/>
      <c r="H22" s="72"/>
      <c r="I22" t="b" s="73">
        <v>0</v>
      </c>
      <c r="J22" t="b" s="73">
        <v>0</v>
      </c>
      <c r="K22" t="b" s="73">
        <v>0</v>
      </c>
      <c r="L22" t="b" s="73">
        <v>0</v>
      </c>
      <c r="M22" s="74"/>
      <c r="N22" s="74"/>
      <c r="O22" s="75">
        <f>M22-N22</f>
        <v>0</v>
      </c>
      <c r="P22" s="76"/>
      <c r="Q22" s="74"/>
      <c r="R22" s="74"/>
      <c r="S22" s="74"/>
      <c r="T22" s="75"/>
      <c r="U22" s="58"/>
      <c r="V22" s="8"/>
      <c r="W22" s="8"/>
      <c r="X22" s="8"/>
      <c r="Y22" s="8"/>
      <c r="Z22" s="8"/>
      <c r="AA22" s="8"/>
      <c r="AB22" s="8"/>
      <c r="AC22" s="10"/>
    </row>
    <row r="23" ht="30" customHeight="1">
      <c r="A23" s="7"/>
      <c r="B23" s="59"/>
      <c r="C23" s="70"/>
      <c r="D23" t="s" s="71">
        <f>IF(SUMIF($F$15:$F$56,$C23,$N$15:$N$56)=0,"",SUMIF($F$15:$F$56,$C23,$N$15:$N$56))</f>
      </c>
      <c r="E23" s="62"/>
      <c r="F23" s="64"/>
      <c r="G23" s="64"/>
      <c r="H23" s="64"/>
      <c r="I23" t="b" s="65">
        <v>0</v>
      </c>
      <c r="J23" t="b" s="65">
        <v>0</v>
      </c>
      <c r="K23" t="b" s="65">
        <v>0</v>
      </c>
      <c r="L23" t="b" s="65">
        <v>0</v>
      </c>
      <c r="M23" s="66"/>
      <c r="N23" s="66"/>
      <c r="O23" s="67">
        <f>M23-N23</f>
        <v>0</v>
      </c>
      <c r="P23" s="76"/>
      <c r="Q23" s="66"/>
      <c r="R23" s="66"/>
      <c r="S23" s="66"/>
      <c r="T23" s="67"/>
      <c r="U23" s="58"/>
      <c r="V23" s="8"/>
      <c r="W23" s="8"/>
      <c r="X23" s="8"/>
      <c r="Y23" s="8"/>
      <c r="Z23" s="8"/>
      <c r="AA23" s="8"/>
      <c r="AB23" s="8"/>
      <c r="AC23" s="10"/>
    </row>
    <row r="24" ht="30" customHeight="1">
      <c r="A24" s="7"/>
      <c r="B24" s="59"/>
      <c r="C24" s="70"/>
      <c r="D24" t="s" s="71">
        <f>IF(SUMIF($F$15:$F$56,$C24,$N$15:$N$56)=0,"",SUMIF($F$15:$F$56,$C24,$N$15:$N$56))</f>
      </c>
      <c r="E24" s="62"/>
      <c r="F24" s="72"/>
      <c r="G24" s="72"/>
      <c r="H24" s="72"/>
      <c r="I24" t="b" s="73">
        <v>0</v>
      </c>
      <c r="J24" t="b" s="73">
        <v>0</v>
      </c>
      <c r="K24" t="b" s="73">
        <v>0</v>
      </c>
      <c r="L24" t="b" s="73">
        <v>0</v>
      </c>
      <c r="M24" s="74"/>
      <c r="N24" s="74"/>
      <c r="O24" s="75">
        <f>M24-N24</f>
        <v>0</v>
      </c>
      <c r="P24" s="76"/>
      <c r="Q24" s="74"/>
      <c r="R24" s="74"/>
      <c r="S24" s="74"/>
      <c r="T24" s="75"/>
      <c r="U24" s="58"/>
      <c r="V24" s="8"/>
      <c r="W24" s="8"/>
      <c r="X24" s="8"/>
      <c r="Y24" s="8"/>
      <c r="Z24" s="8"/>
      <c r="AA24" s="8"/>
      <c r="AB24" s="8"/>
      <c r="AC24" s="10"/>
    </row>
    <row r="25" ht="30" customHeight="1">
      <c r="A25" s="7"/>
      <c r="B25" s="59"/>
      <c r="C25" s="70"/>
      <c r="D25" t="s" s="71">
        <f>IF(SUMIF($F$15:$F$56,$C25,$N$15:$N$56)=0,"",SUMIF($F$15:$F$56,$C25,$N$15:$N$56))</f>
      </c>
      <c r="E25" s="62"/>
      <c r="F25" s="64"/>
      <c r="G25" s="64"/>
      <c r="H25" s="64"/>
      <c r="I25" t="b" s="65">
        <v>0</v>
      </c>
      <c r="J25" t="b" s="65">
        <v>0</v>
      </c>
      <c r="K25" t="b" s="65">
        <v>0</v>
      </c>
      <c r="L25" t="b" s="65">
        <v>0</v>
      </c>
      <c r="M25" s="66"/>
      <c r="N25" s="66"/>
      <c r="O25" s="67">
        <f>M25-N25</f>
        <v>0</v>
      </c>
      <c r="P25" s="76"/>
      <c r="Q25" s="66"/>
      <c r="R25" s="66"/>
      <c r="S25" s="66"/>
      <c r="T25" s="67"/>
      <c r="U25" s="58"/>
      <c r="V25" s="8"/>
      <c r="W25" s="8"/>
      <c r="X25" s="8"/>
      <c r="Y25" s="8"/>
      <c r="Z25" s="8"/>
      <c r="AA25" s="8"/>
      <c r="AB25" s="8"/>
      <c r="AC25" s="10"/>
    </row>
    <row r="26" ht="30" customHeight="1">
      <c r="A26" s="7"/>
      <c r="B26" s="59"/>
      <c r="C26" s="70"/>
      <c r="D26" t="s" s="71">
        <f>IF(SUMIF($F$15:$F$56,$C26,$N$15:$N$56)=0,"",SUMIF($F$15:$F$56,$C26,$N$15:$N$56))</f>
      </c>
      <c r="E26" s="62"/>
      <c r="F26" s="72"/>
      <c r="G26" s="72"/>
      <c r="H26" s="72"/>
      <c r="I26" t="b" s="73">
        <v>0</v>
      </c>
      <c r="J26" t="b" s="73">
        <v>0</v>
      </c>
      <c r="K26" t="b" s="73">
        <v>0</v>
      </c>
      <c r="L26" t="b" s="73">
        <v>0</v>
      </c>
      <c r="M26" s="74"/>
      <c r="N26" s="74"/>
      <c r="O26" s="75">
        <f>M26-N26</f>
        <v>0</v>
      </c>
      <c r="P26" s="76"/>
      <c r="Q26" s="74"/>
      <c r="R26" s="74"/>
      <c r="S26" s="74"/>
      <c r="T26" s="75"/>
      <c r="U26" s="58"/>
      <c r="V26" s="8"/>
      <c r="W26" s="8"/>
      <c r="X26" s="8"/>
      <c r="Y26" s="8"/>
      <c r="Z26" s="8"/>
      <c r="AA26" s="8"/>
      <c r="AB26" s="8"/>
      <c r="AC26" s="10"/>
    </row>
    <row r="27" ht="30" customHeight="1">
      <c r="A27" s="7"/>
      <c r="B27" s="59"/>
      <c r="C27" s="70"/>
      <c r="D27" t="s" s="71">
        <f>IF(SUMIF($F$15:$F$56,$C27,$N$15:$N$56)=0,"",SUMIF($F$15:$F$56,$C27,$N$15:$N$56))</f>
      </c>
      <c r="E27" s="62"/>
      <c r="F27" s="64"/>
      <c r="G27" s="64"/>
      <c r="H27" s="64"/>
      <c r="I27" t="b" s="65">
        <v>0</v>
      </c>
      <c r="J27" t="b" s="65">
        <v>0</v>
      </c>
      <c r="K27" t="b" s="65">
        <v>0</v>
      </c>
      <c r="L27" t="b" s="65">
        <v>0</v>
      </c>
      <c r="M27" s="66"/>
      <c r="N27" s="66"/>
      <c r="O27" s="67">
        <f>M27-N27</f>
        <v>0</v>
      </c>
      <c r="P27" s="76"/>
      <c r="Q27" s="66"/>
      <c r="R27" s="66"/>
      <c r="S27" s="66"/>
      <c r="T27" s="67"/>
      <c r="U27" s="58"/>
      <c r="V27" s="8"/>
      <c r="W27" s="8"/>
      <c r="X27" s="8"/>
      <c r="Y27" s="8"/>
      <c r="Z27" s="8"/>
      <c r="AA27" s="8"/>
      <c r="AB27" s="8"/>
      <c r="AC27" s="10"/>
    </row>
    <row r="28" ht="30" customHeight="1">
      <c r="A28" s="7"/>
      <c r="B28" s="59"/>
      <c r="C28" s="70"/>
      <c r="D28" t="s" s="71">
        <f>IF(SUMIF($F$15:$F$56,$C28,$N$15:$N$56)=0,"",SUMIF($F$15:$F$56,$C28,$N$15:$N$56))</f>
      </c>
      <c r="E28" s="62"/>
      <c r="F28" s="72"/>
      <c r="G28" s="72"/>
      <c r="H28" s="72"/>
      <c r="I28" t="b" s="73">
        <v>0</v>
      </c>
      <c r="J28" t="b" s="73">
        <v>0</v>
      </c>
      <c r="K28" t="b" s="73">
        <v>0</v>
      </c>
      <c r="L28" t="b" s="73">
        <v>0</v>
      </c>
      <c r="M28" s="74"/>
      <c r="N28" s="74"/>
      <c r="O28" s="75">
        <f>M28-N28</f>
        <v>0</v>
      </c>
      <c r="P28" s="76"/>
      <c r="Q28" s="74"/>
      <c r="R28" s="74"/>
      <c r="S28" s="74"/>
      <c r="T28" s="75"/>
      <c r="U28" s="58"/>
      <c r="V28" s="8"/>
      <c r="W28" s="8"/>
      <c r="X28" s="8"/>
      <c r="Y28" s="8"/>
      <c r="Z28" s="8"/>
      <c r="AA28" s="8"/>
      <c r="AB28" s="8"/>
      <c r="AC28" s="10"/>
    </row>
    <row r="29" ht="30" customHeight="1">
      <c r="A29" s="7"/>
      <c r="B29" s="59"/>
      <c r="C29" s="70"/>
      <c r="D29" t="s" s="71">
        <f>IF(SUMIF($F$15:$F$56,$C29,$N$15:$N$56)=0,"",SUMIF($F$15:$F$56,$C29,$N$15:$N$56))</f>
      </c>
      <c r="E29" s="62"/>
      <c r="F29" s="64"/>
      <c r="G29" s="64"/>
      <c r="H29" s="64"/>
      <c r="I29" t="b" s="65">
        <v>0</v>
      </c>
      <c r="J29" t="b" s="65">
        <v>0</v>
      </c>
      <c r="K29" t="b" s="65">
        <v>0</v>
      </c>
      <c r="L29" t="b" s="65">
        <v>0</v>
      </c>
      <c r="M29" s="66"/>
      <c r="N29" s="66"/>
      <c r="O29" s="67">
        <f>M29-N29</f>
        <v>0</v>
      </c>
      <c r="P29" s="76"/>
      <c r="Q29" s="66"/>
      <c r="R29" s="66"/>
      <c r="S29" s="66"/>
      <c r="T29" s="67"/>
      <c r="U29" s="58"/>
      <c r="V29" s="8"/>
      <c r="W29" s="8"/>
      <c r="X29" s="8"/>
      <c r="Y29" s="8"/>
      <c r="Z29" s="8"/>
      <c r="AA29" s="8"/>
      <c r="AB29" s="8"/>
      <c r="AC29" s="10"/>
    </row>
    <row r="30" ht="30" customHeight="1">
      <c r="A30" s="7"/>
      <c r="B30" s="59"/>
      <c r="C30" s="70"/>
      <c r="D30" t="s" s="71">
        <f>IF(SUMIF($F$15:$F$56,$C30,$N$15:$N$56)=0,"",SUMIF($F$15:$F$56,$C30,$N$15:$N$56))</f>
      </c>
      <c r="E30" s="62"/>
      <c r="F30" s="72"/>
      <c r="G30" s="72"/>
      <c r="H30" s="72"/>
      <c r="I30" t="b" s="73">
        <v>0</v>
      </c>
      <c r="J30" t="b" s="73">
        <v>0</v>
      </c>
      <c r="K30" t="b" s="73">
        <v>0</v>
      </c>
      <c r="L30" t="b" s="73">
        <v>0</v>
      </c>
      <c r="M30" s="74"/>
      <c r="N30" s="74"/>
      <c r="O30" s="75">
        <f>M30-N30</f>
        <v>0</v>
      </c>
      <c r="P30" s="76"/>
      <c r="Q30" s="74"/>
      <c r="R30" s="74"/>
      <c r="S30" s="74"/>
      <c r="T30" s="75"/>
      <c r="U30" s="58"/>
      <c r="V30" s="8"/>
      <c r="W30" s="8"/>
      <c r="X30" s="8"/>
      <c r="Y30" s="8"/>
      <c r="Z30" s="8"/>
      <c r="AA30" s="8"/>
      <c r="AB30" s="8"/>
      <c r="AC30" s="10"/>
    </row>
    <row r="31" ht="30" customHeight="1">
      <c r="A31" s="7"/>
      <c r="B31" s="59"/>
      <c r="C31" s="70"/>
      <c r="D31" t="s" s="71">
        <f>IF(SUMIF($F$15:$F$56,$C31,$N$15:$N$56)=0,"",SUMIF($F$15:$F$56,$C31,$N$15:$N$56))</f>
      </c>
      <c r="E31" s="62"/>
      <c r="F31" s="64"/>
      <c r="G31" s="64"/>
      <c r="H31" s="64"/>
      <c r="I31" t="b" s="65">
        <v>0</v>
      </c>
      <c r="J31" t="b" s="65">
        <v>0</v>
      </c>
      <c r="K31" t="b" s="65">
        <v>0</v>
      </c>
      <c r="L31" t="b" s="65">
        <v>0</v>
      </c>
      <c r="M31" s="66"/>
      <c r="N31" s="66"/>
      <c r="O31" s="67">
        <f>M31-N31</f>
        <v>0</v>
      </c>
      <c r="P31" s="76"/>
      <c r="Q31" s="66"/>
      <c r="R31" s="66"/>
      <c r="S31" s="66"/>
      <c r="T31" s="67"/>
      <c r="U31" s="58"/>
      <c r="V31" s="8"/>
      <c r="W31" s="8"/>
      <c r="X31" s="8"/>
      <c r="Y31" s="8"/>
      <c r="Z31" s="8"/>
      <c r="AA31" s="8"/>
      <c r="AB31" s="8"/>
      <c r="AC31" s="10"/>
    </row>
    <row r="32" ht="30" customHeight="1">
      <c r="A32" s="7"/>
      <c r="B32" s="59"/>
      <c r="C32" s="70"/>
      <c r="D32" t="s" s="71">
        <f>IF(SUMIF($F$15:$F$56,$C32,$N$15:$N$56)=0,"",SUMIF($F$15:$F$56,$C32,$N$15:$N$56))</f>
      </c>
      <c r="E32" s="62"/>
      <c r="F32" s="72"/>
      <c r="G32" s="72"/>
      <c r="H32" s="72"/>
      <c r="I32" t="b" s="73">
        <v>0</v>
      </c>
      <c r="J32" t="b" s="73">
        <v>0</v>
      </c>
      <c r="K32" t="b" s="73">
        <v>0</v>
      </c>
      <c r="L32" t="b" s="73">
        <v>0</v>
      </c>
      <c r="M32" s="74"/>
      <c r="N32" s="74"/>
      <c r="O32" s="75">
        <f>M32-N32</f>
        <v>0</v>
      </c>
      <c r="P32" s="76"/>
      <c r="Q32" s="74"/>
      <c r="R32" s="74"/>
      <c r="S32" s="74"/>
      <c r="T32" s="75"/>
      <c r="U32" s="58"/>
      <c r="V32" s="8"/>
      <c r="W32" s="8"/>
      <c r="X32" s="8"/>
      <c r="Y32" s="8"/>
      <c r="Z32" s="8"/>
      <c r="AA32" s="8"/>
      <c r="AB32" s="8"/>
      <c r="AC32" s="10"/>
    </row>
    <row r="33" ht="30" customHeight="1">
      <c r="A33" s="7"/>
      <c r="B33" s="59"/>
      <c r="C33" s="70"/>
      <c r="D33" t="s" s="71">
        <f>IF(SUMIF($F$15:$F$56,$C33,$N$15:$N$56)=0,"",SUMIF($F$15:$F$56,$C33,$N$15:$N$56))</f>
      </c>
      <c r="E33" s="77"/>
      <c r="F33" s="64"/>
      <c r="G33" s="64"/>
      <c r="H33" s="64"/>
      <c r="I33" t="b" s="65">
        <v>0</v>
      </c>
      <c r="J33" t="b" s="65">
        <v>0</v>
      </c>
      <c r="K33" t="b" s="65">
        <v>0</v>
      </c>
      <c r="L33" t="b" s="65">
        <v>0</v>
      </c>
      <c r="M33" s="66"/>
      <c r="N33" s="66"/>
      <c r="O33" s="67">
        <f>M33-N33</f>
        <v>0</v>
      </c>
      <c r="P33" s="76"/>
      <c r="Q33" s="66"/>
      <c r="R33" s="66"/>
      <c r="S33" s="66"/>
      <c r="T33" s="67"/>
      <c r="U33" s="58"/>
      <c r="V33" s="8"/>
      <c r="W33" s="8"/>
      <c r="X33" s="8"/>
      <c r="Y33" s="8"/>
      <c r="Z33" s="8"/>
      <c r="AA33" s="8"/>
      <c r="AB33" s="8"/>
      <c r="AC33" s="10"/>
    </row>
    <row r="34" ht="30" customHeight="1">
      <c r="A34" s="7"/>
      <c r="B34" s="59"/>
      <c r="C34" s="70"/>
      <c r="D34" t="s" s="71">
        <f>IF(SUMIF($F$15:$F$56,$C34,$N$15:$N$56)=0,"",SUMIF($F$15:$F$56,$C34,$N$15:$N$56))</f>
      </c>
      <c r="E34" s="77"/>
      <c r="F34" s="72"/>
      <c r="G34" s="72"/>
      <c r="H34" s="72"/>
      <c r="I34" t="b" s="73">
        <v>0</v>
      </c>
      <c r="J34" t="b" s="73">
        <v>0</v>
      </c>
      <c r="K34" t="b" s="73">
        <v>0</v>
      </c>
      <c r="L34" t="b" s="73">
        <v>0</v>
      </c>
      <c r="M34" s="74"/>
      <c r="N34" s="74"/>
      <c r="O34" s="75">
        <f>M34-N34</f>
        <v>0</v>
      </c>
      <c r="P34" s="76"/>
      <c r="Q34" s="74"/>
      <c r="R34" s="74"/>
      <c r="S34" s="74"/>
      <c r="T34" s="75"/>
      <c r="U34" s="58"/>
      <c r="V34" s="8"/>
      <c r="W34" s="8"/>
      <c r="X34" s="8"/>
      <c r="Y34" s="8"/>
      <c r="Z34" s="8"/>
      <c r="AA34" s="8"/>
      <c r="AB34" s="8"/>
      <c r="AC34" s="10"/>
    </row>
    <row r="35" ht="30" customHeight="1">
      <c r="A35" s="7"/>
      <c r="B35" s="59"/>
      <c r="C35" s="70"/>
      <c r="D35" t="s" s="71">
        <f>IF(SUMIF($F$15:$F$56,$C35,$N$15:$N$56)=0,"",SUMIF($F$15:$F$56,$C35,$N$15:$N$56))</f>
      </c>
      <c r="E35" s="77"/>
      <c r="F35" s="64"/>
      <c r="G35" s="64"/>
      <c r="H35" s="64"/>
      <c r="I35" t="b" s="65">
        <v>0</v>
      </c>
      <c r="J35" t="b" s="65">
        <v>0</v>
      </c>
      <c r="K35" t="b" s="65">
        <v>0</v>
      </c>
      <c r="L35" t="b" s="65">
        <v>0</v>
      </c>
      <c r="M35" s="66"/>
      <c r="N35" s="66"/>
      <c r="O35" s="67">
        <f>M35-N35</f>
        <v>0</v>
      </c>
      <c r="P35" s="76"/>
      <c r="Q35" s="66"/>
      <c r="R35" s="66"/>
      <c r="S35" s="66"/>
      <c r="T35" s="67"/>
      <c r="U35" s="58"/>
      <c r="V35" s="8"/>
      <c r="W35" s="8"/>
      <c r="X35" s="8"/>
      <c r="Y35" s="8"/>
      <c r="Z35" s="8"/>
      <c r="AA35" s="8"/>
      <c r="AB35" s="8"/>
      <c r="AC35" s="10"/>
    </row>
    <row r="36" ht="30" customHeight="1">
      <c r="A36" s="7"/>
      <c r="B36" s="8"/>
      <c r="C36" s="8"/>
      <c r="D36" s="8"/>
      <c r="E36" s="8"/>
      <c r="F36" s="64"/>
      <c r="G36" s="64"/>
      <c r="H36" s="64"/>
      <c r="I36" t="b" s="65">
        <v>0</v>
      </c>
      <c r="J36" t="b" s="65">
        <v>0</v>
      </c>
      <c r="K36" t="b" s="65">
        <v>0</v>
      </c>
      <c r="L36" t="b" s="65">
        <v>0</v>
      </c>
      <c r="M36" s="66"/>
      <c r="N36" s="66"/>
      <c r="O36" s="67">
        <f>M36-N36</f>
        <v>0</v>
      </c>
      <c r="P36" s="8"/>
      <c r="Q36" s="78"/>
      <c r="R36" s="8"/>
      <c r="S36" s="8"/>
      <c r="T36" s="8"/>
      <c r="U36" s="58"/>
      <c r="V36" s="8"/>
      <c r="W36" s="8"/>
      <c r="X36" s="8"/>
      <c r="Y36" s="8"/>
      <c r="Z36" s="8"/>
      <c r="AA36" s="8"/>
      <c r="AB36" s="8"/>
      <c r="AC36" s="10"/>
    </row>
    <row r="37" ht="30" customHeight="1">
      <c r="A37" s="7"/>
      <c r="B37" s="8"/>
      <c r="C37" s="8"/>
      <c r="D37" s="8"/>
      <c r="E37" s="8"/>
      <c r="F37" s="72"/>
      <c r="G37" s="72"/>
      <c r="H37" s="72"/>
      <c r="I37" t="b" s="73">
        <v>0</v>
      </c>
      <c r="J37" t="b" s="73">
        <v>0</v>
      </c>
      <c r="K37" t="b" s="73">
        <v>0</v>
      </c>
      <c r="L37" t="b" s="73">
        <v>0</v>
      </c>
      <c r="M37" s="74"/>
      <c r="N37" s="74"/>
      <c r="O37" s="75">
        <f>M37-N37</f>
        <v>0</v>
      </c>
      <c r="P37" s="8"/>
      <c r="Q37" s="78"/>
      <c r="R37" s="8"/>
      <c r="S37" s="8"/>
      <c r="T37" s="8"/>
      <c r="U37" s="58"/>
      <c r="V37" s="8"/>
      <c r="W37" s="8"/>
      <c r="X37" s="8"/>
      <c r="Y37" s="8"/>
      <c r="Z37" s="8"/>
      <c r="AA37" s="8"/>
      <c r="AB37" s="8"/>
      <c r="AC37" s="10"/>
    </row>
    <row r="38" ht="30" customHeight="1">
      <c r="A38" s="7"/>
      <c r="B38" s="8"/>
      <c r="C38" s="8"/>
      <c r="D38" s="8"/>
      <c r="E38" s="8"/>
      <c r="F38" s="64"/>
      <c r="G38" s="64"/>
      <c r="H38" s="64"/>
      <c r="I38" t="b" s="65">
        <v>0</v>
      </c>
      <c r="J38" t="b" s="65">
        <v>0</v>
      </c>
      <c r="K38" t="b" s="65">
        <v>0</v>
      </c>
      <c r="L38" t="b" s="65">
        <v>0</v>
      </c>
      <c r="M38" s="66"/>
      <c r="N38" s="66"/>
      <c r="O38" s="67">
        <f>M38-N38</f>
        <v>0</v>
      </c>
      <c r="P38" s="8"/>
      <c r="Q38" s="78"/>
      <c r="R38" s="8"/>
      <c r="S38" s="8"/>
      <c r="T38" s="8"/>
      <c r="U38" s="58"/>
      <c r="V38" s="8"/>
      <c r="W38" s="8"/>
      <c r="X38" s="8"/>
      <c r="Y38" s="8"/>
      <c r="Z38" s="8"/>
      <c r="AA38" s="8"/>
      <c r="AB38" s="8"/>
      <c r="AC38" s="10"/>
    </row>
    <row r="39" ht="30" customHeight="1">
      <c r="A39" s="7"/>
      <c r="B39" s="8"/>
      <c r="C39" s="8"/>
      <c r="D39" s="8"/>
      <c r="E39" s="8"/>
      <c r="F39" s="72"/>
      <c r="G39" s="72"/>
      <c r="H39" s="72"/>
      <c r="I39" t="b" s="73">
        <v>0</v>
      </c>
      <c r="J39" t="b" s="73">
        <v>0</v>
      </c>
      <c r="K39" t="b" s="73">
        <v>0</v>
      </c>
      <c r="L39" t="b" s="73">
        <v>0</v>
      </c>
      <c r="M39" s="74"/>
      <c r="N39" s="74"/>
      <c r="O39" s="75">
        <f>M39-N39</f>
        <v>0</v>
      </c>
      <c r="P39" s="8"/>
      <c r="Q39" s="78"/>
      <c r="R39" s="8"/>
      <c r="S39" s="8"/>
      <c r="T39" s="8"/>
      <c r="U39" s="58"/>
      <c r="V39" s="8"/>
      <c r="W39" s="8"/>
      <c r="X39" s="8"/>
      <c r="Y39" s="8"/>
      <c r="Z39" s="8"/>
      <c r="AA39" s="8"/>
      <c r="AB39" s="8"/>
      <c r="AC39" s="10"/>
    </row>
    <row r="40" ht="30" customHeight="1">
      <c r="A40" s="7"/>
      <c r="B40" s="8"/>
      <c r="C40" s="8"/>
      <c r="D40" s="8"/>
      <c r="E40" s="8"/>
      <c r="F40" s="64"/>
      <c r="G40" s="64"/>
      <c r="H40" s="64"/>
      <c r="I40" t="b" s="65">
        <v>0</v>
      </c>
      <c r="J40" t="b" s="65">
        <v>0</v>
      </c>
      <c r="K40" t="b" s="65">
        <v>0</v>
      </c>
      <c r="L40" t="b" s="65">
        <v>0</v>
      </c>
      <c r="M40" s="66"/>
      <c r="N40" s="66"/>
      <c r="O40" s="67">
        <f>M40-N40</f>
        <v>0</v>
      </c>
      <c r="P40" s="8"/>
      <c r="Q40" s="78"/>
      <c r="R40" s="8"/>
      <c r="S40" s="8"/>
      <c r="T40" s="8"/>
      <c r="U40" s="58"/>
      <c r="V40" s="8"/>
      <c r="W40" s="8"/>
      <c r="X40" s="8"/>
      <c r="Y40" s="8"/>
      <c r="Z40" s="8"/>
      <c r="AA40" s="8"/>
      <c r="AB40" s="8"/>
      <c r="AC40" s="10"/>
    </row>
    <row r="41" ht="30" customHeight="1">
      <c r="A41" s="7"/>
      <c r="B41" s="8"/>
      <c r="C41" s="8"/>
      <c r="D41" s="8"/>
      <c r="E41" s="8"/>
      <c r="F41" s="72"/>
      <c r="G41" s="72"/>
      <c r="H41" s="72"/>
      <c r="I41" t="b" s="73">
        <v>0</v>
      </c>
      <c r="J41" t="b" s="73">
        <v>0</v>
      </c>
      <c r="K41" t="b" s="73">
        <v>0</v>
      </c>
      <c r="L41" t="b" s="73">
        <v>0</v>
      </c>
      <c r="M41" s="74"/>
      <c r="N41" s="74"/>
      <c r="O41" s="75">
        <f>M41-N41</f>
        <v>0</v>
      </c>
      <c r="P41" s="8"/>
      <c r="Q41" s="78"/>
      <c r="R41" s="8"/>
      <c r="S41" s="8"/>
      <c r="T41" s="8"/>
      <c r="U41" s="58"/>
      <c r="V41" s="8"/>
      <c r="W41" s="8"/>
      <c r="X41" s="8"/>
      <c r="Y41" s="8"/>
      <c r="Z41" s="8"/>
      <c r="AA41" s="8"/>
      <c r="AB41" s="8"/>
      <c r="AC41" s="10"/>
    </row>
    <row r="42" ht="30" customHeight="1">
      <c r="A42" s="7"/>
      <c r="B42" s="8"/>
      <c r="C42" s="8"/>
      <c r="D42" s="8"/>
      <c r="E42" s="8"/>
      <c r="F42" s="64"/>
      <c r="G42" s="64"/>
      <c r="H42" s="64"/>
      <c r="I42" t="b" s="65">
        <v>0</v>
      </c>
      <c r="J42" t="b" s="65">
        <v>0</v>
      </c>
      <c r="K42" t="b" s="65">
        <v>0</v>
      </c>
      <c r="L42" t="b" s="65">
        <v>0</v>
      </c>
      <c r="M42" s="66"/>
      <c r="N42" s="66"/>
      <c r="O42" s="67">
        <f>M42-N42</f>
        <v>0</v>
      </c>
      <c r="P42" s="8"/>
      <c r="Q42" s="78"/>
      <c r="R42" s="8"/>
      <c r="S42" s="8"/>
      <c r="T42" s="8"/>
      <c r="U42" s="58"/>
      <c r="V42" s="8"/>
      <c r="W42" s="8"/>
      <c r="X42" s="8"/>
      <c r="Y42" s="8"/>
      <c r="Z42" s="8"/>
      <c r="AA42" s="8"/>
      <c r="AB42" s="8"/>
      <c r="AC42" s="10"/>
    </row>
    <row r="43" ht="30" customHeight="1">
      <c r="A43" s="7"/>
      <c r="B43" s="8"/>
      <c r="C43" s="8"/>
      <c r="D43" s="8"/>
      <c r="E43" s="8"/>
      <c r="F43" s="72"/>
      <c r="G43" s="72"/>
      <c r="H43" s="72"/>
      <c r="I43" t="b" s="73">
        <v>0</v>
      </c>
      <c r="J43" t="b" s="73">
        <v>0</v>
      </c>
      <c r="K43" t="b" s="73">
        <v>0</v>
      </c>
      <c r="L43" t="b" s="73">
        <v>0</v>
      </c>
      <c r="M43" s="74"/>
      <c r="N43" s="74"/>
      <c r="O43" s="75">
        <f>M43-N43</f>
        <v>0</v>
      </c>
      <c r="P43" s="8"/>
      <c r="Q43" s="78"/>
      <c r="R43" s="78"/>
      <c r="S43" s="78"/>
      <c r="T43" s="78"/>
      <c r="U43" s="69"/>
      <c r="V43" s="8"/>
      <c r="W43" s="8"/>
      <c r="X43" s="8"/>
      <c r="Y43" s="8"/>
      <c r="Z43" s="8"/>
      <c r="AA43" s="8"/>
      <c r="AB43" s="8"/>
      <c r="AC43" s="10"/>
    </row>
    <row r="44" ht="30" customHeight="1">
      <c r="A44" s="7"/>
      <c r="B44" s="8"/>
      <c r="C44" s="8"/>
      <c r="D44" s="8"/>
      <c r="E44" s="8"/>
      <c r="F44" s="64"/>
      <c r="G44" s="64"/>
      <c r="H44" s="64"/>
      <c r="I44" t="b" s="65">
        <v>0</v>
      </c>
      <c r="J44" t="b" s="65">
        <v>0</v>
      </c>
      <c r="K44" t="b" s="65">
        <v>0</v>
      </c>
      <c r="L44" t="b" s="65">
        <v>0</v>
      </c>
      <c r="M44" s="66"/>
      <c r="N44" s="66"/>
      <c r="O44" s="67">
        <f>M44-N44</f>
        <v>0</v>
      </c>
      <c r="P44" s="8"/>
      <c r="Q44" s="78"/>
      <c r="R44" s="78"/>
      <c r="S44" s="78"/>
      <c r="T44" s="78"/>
      <c r="U44" s="69"/>
      <c r="V44" s="8"/>
      <c r="W44" s="8"/>
      <c r="X44" s="8"/>
      <c r="Y44" s="8"/>
      <c r="Z44" s="8"/>
      <c r="AA44" s="8"/>
      <c r="AB44" s="8"/>
      <c r="AC44" s="10"/>
    </row>
    <row r="45" ht="30" customHeight="1">
      <c r="A45" s="7"/>
      <c r="B45" s="8"/>
      <c r="C45" s="8"/>
      <c r="D45" s="8"/>
      <c r="E45" s="8"/>
      <c r="F45" s="72"/>
      <c r="G45" s="72"/>
      <c r="H45" s="72"/>
      <c r="I45" t="b" s="73">
        <v>0</v>
      </c>
      <c r="J45" t="b" s="73">
        <v>0</v>
      </c>
      <c r="K45" t="b" s="73">
        <v>0</v>
      </c>
      <c r="L45" t="b" s="73">
        <v>0</v>
      </c>
      <c r="M45" s="74"/>
      <c r="N45" s="74"/>
      <c r="O45" s="75">
        <f>M45-N45</f>
        <v>0</v>
      </c>
      <c r="P45" s="8"/>
      <c r="Q45" s="78"/>
      <c r="R45" s="78"/>
      <c r="S45" s="78"/>
      <c r="T45" s="78"/>
      <c r="U45" s="69"/>
      <c r="V45" s="8"/>
      <c r="W45" s="8"/>
      <c r="X45" s="8"/>
      <c r="Y45" s="8"/>
      <c r="Z45" s="8"/>
      <c r="AA45" s="8"/>
      <c r="AB45" s="8"/>
      <c r="AC45" s="10"/>
    </row>
    <row r="46" ht="30" customHeight="1">
      <c r="A46" s="7"/>
      <c r="B46" s="8"/>
      <c r="C46" s="8"/>
      <c r="D46" s="8"/>
      <c r="E46" s="8"/>
      <c r="F46" s="64"/>
      <c r="G46" s="64"/>
      <c r="H46" s="64"/>
      <c r="I46" t="b" s="65">
        <v>0</v>
      </c>
      <c r="J46" t="b" s="65">
        <v>0</v>
      </c>
      <c r="K46" t="b" s="65">
        <v>0</v>
      </c>
      <c r="L46" t="b" s="65">
        <v>0</v>
      </c>
      <c r="M46" s="66"/>
      <c r="N46" s="66"/>
      <c r="O46" s="67">
        <f>M46-N46</f>
        <v>0</v>
      </c>
      <c r="P46" s="8"/>
      <c r="Q46" s="78"/>
      <c r="R46" s="78"/>
      <c r="S46" s="78"/>
      <c r="T46" s="78"/>
      <c r="U46" s="69"/>
      <c r="V46" s="8"/>
      <c r="W46" s="8"/>
      <c r="X46" s="8"/>
      <c r="Y46" s="8"/>
      <c r="Z46" s="8"/>
      <c r="AA46" s="8"/>
      <c r="AB46" s="8"/>
      <c r="AC46" s="10"/>
    </row>
    <row r="47" ht="30" customHeight="1">
      <c r="A47" s="7"/>
      <c r="B47" s="8"/>
      <c r="C47" s="8"/>
      <c r="D47" s="8"/>
      <c r="E47" s="8"/>
      <c r="F47" s="72"/>
      <c r="G47" s="72"/>
      <c r="H47" s="72"/>
      <c r="I47" t="b" s="73">
        <v>0</v>
      </c>
      <c r="J47" t="b" s="73">
        <v>0</v>
      </c>
      <c r="K47" t="b" s="73">
        <v>0</v>
      </c>
      <c r="L47" t="b" s="73">
        <v>0</v>
      </c>
      <c r="M47" s="74"/>
      <c r="N47" s="74"/>
      <c r="O47" s="75">
        <f>M47-N47</f>
        <v>0</v>
      </c>
      <c r="P47" s="8"/>
      <c r="Q47" s="78"/>
      <c r="R47" s="78"/>
      <c r="S47" s="78"/>
      <c r="T47" s="78"/>
      <c r="U47" s="69"/>
      <c r="V47" s="8"/>
      <c r="W47" s="8"/>
      <c r="X47" s="8"/>
      <c r="Y47" s="8"/>
      <c r="Z47" s="8"/>
      <c r="AA47" s="8"/>
      <c r="AB47" s="8"/>
      <c r="AC47" s="10"/>
    </row>
    <row r="48" ht="30" customHeight="1">
      <c r="A48" s="7"/>
      <c r="B48" s="8"/>
      <c r="C48" s="8"/>
      <c r="D48" s="8"/>
      <c r="E48" s="8"/>
      <c r="F48" s="64"/>
      <c r="G48" s="64"/>
      <c r="H48" s="64"/>
      <c r="I48" t="b" s="65">
        <v>0</v>
      </c>
      <c r="J48" t="b" s="65">
        <v>0</v>
      </c>
      <c r="K48" t="b" s="65">
        <v>0</v>
      </c>
      <c r="L48" t="b" s="65">
        <v>0</v>
      </c>
      <c r="M48" s="66"/>
      <c r="N48" s="66"/>
      <c r="O48" s="67">
        <f>M48-N48</f>
        <v>0</v>
      </c>
      <c r="P48" s="8"/>
      <c r="Q48" s="78"/>
      <c r="R48" s="78"/>
      <c r="S48" s="78"/>
      <c r="T48" s="78"/>
      <c r="U48" s="69"/>
      <c r="V48" s="8"/>
      <c r="W48" s="8"/>
      <c r="X48" s="8"/>
      <c r="Y48" s="8"/>
      <c r="Z48" s="8"/>
      <c r="AA48" s="8"/>
      <c r="AB48" s="8"/>
      <c r="AC48" s="10"/>
    </row>
    <row r="49" ht="30" customHeight="1">
      <c r="A49" s="7"/>
      <c r="B49" s="8"/>
      <c r="C49" s="8"/>
      <c r="D49" s="8"/>
      <c r="E49" s="8"/>
      <c r="F49" s="72"/>
      <c r="G49" s="72"/>
      <c r="H49" s="72"/>
      <c r="I49" t="b" s="73">
        <v>0</v>
      </c>
      <c r="J49" t="b" s="73">
        <v>0</v>
      </c>
      <c r="K49" t="b" s="73">
        <v>0</v>
      </c>
      <c r="L49" t="b" s="73">
        <v>0</v>
      </c>
      <c r="M49" s="74"/>
      <c r="N49" s="74"/>
      <c r="O49" s="75">
        <f>M49-N49</f>
        <v>0</v>
      </c>
      <c r="P49" s="8"/>
      <c r="Q49" s="78"/>
      <c r="R49" s="78"/>
      <c r="S49" s="78"/>
      <c r="T49" s="78"/>
      <c r="U49" s="69"/>
      <c r="V49" s="8"/>
      <c r="W49" s="8"/>
      <c r="X49" s="8"/>
      <c r="Y49" s="8"/>
      <c r="Z49" s="8"/>
      <c r="AA49" s="8"/>
      <c r="AB49" s="8"/>
      <c r="AC49" s="10"/>
    </row>
    <row r="50" ht="30" customHeight="1">
      <c r="A50" s="7"/>
      <c r="B50" s="8"/>
      <c r="C50" s="8"/>
      <c r="D50" s="8"/>
      <c r="E50" s="8"/>
      <c r="F50" s="64"/>
      <c r="G50" s="64"/>
      <c r="H50" s="64"/>
      <c r="I50" t="b" s="65">
        <v>0</v>
      </c>
      <c r="J50" t="b" s="65">
        <v>0</v>
      </c>
      <c r="K50" t="b" s="65">
        <v>0</v>
      </c>
      <c r="L50" t="b" s="65">
        <v>0</v>
      </c>
      <c r="M50" s="66"/>
      <c r="N50" s="66"/>
      <c r="O50" s="67">
        <f>M50-N50</f>
        <v>0</v>
      </c>
      <c r="P50" s="8"/>
      <c r="Q50" s="78"/>
      <c r="R50" s="78"/>
      <c r="S50" s="78"/>
      <c r="T50" s="78"/>
      <c r="U50" s="69"/>
      <c r="V50" s="8"/>
      <c r="W50" s="8"/>
      <c r="X50" s="8"/>
      <c r="Y50" s="8"/>
      <c r="Z50" s="8"/>
      <c r="AA50" s="8"/>
      <c r="AB50" s="8"/>
      <c r="AC50" s="10"/>
    </row>
    <row r="51" ht="30" customHeight="1">
      <c r="A51" s="7"/>
      <c r="B51" s="8"/>
      <c r="C51" s="8"/>
      <c r="D51" s="8"/>
      <c r="E51" s="8"/>
      <c r="F51" s="72"/>
      <c r="G51" s="72"/>
      <c r="H51" s="72"/>
      <c r="I51" t="b" s="73">
        <v>0</v>
      </c>
      <c r="J51" t="b" s="73">
        <v>0</v>
      </c>
      <c r="K51" t="b" s="73">
        <v>0</v>
      </c>
      <c r="L51" t="b" s="73">
        <v>0</v>
      </c>
      <c r="M51" s="74"/>
      <c r="N51" s="74"/>
      <c r="O51" s="75">
        <f>M51-N51</f>
        <v>0</v>
      </c>
      <c r="P51" s="8"/>
      <c r="Q51" s="78"/>
      <c r="R51" s="78"/>
      <c r="S51" s="78"/>
      <c r="T51" s="78"/>
      <c r="U51" s="69"/>
      <c r="V51" s="8"/>
      <c r="W51" s="8"/>
      <c r="X51" s="8"/>
      <c r="Y51" s="8"/>
      <c r="Z51" s="8"/>
      <c r="AA51" s="8"/>
      <c r="AB51" s="8"/>
      <c r="AC51" s="10"/>
    </row>
    <row r="52" ht="30" customHeight="1">
      <c r="A52" s="7"/>
      <c r="B52" s="8"/>
      <c r="C52" s="8"/>
      <c r="D52" s="8"/>
      <c r="E52" s="8"/>
      <c r="F52" s="64"/>
      <c r="G52" s="64"/>
      <c r="H52" s="64"/>
      <c r="I52" t="b" s="65">
        <v>0</v>
      </c>
      <c r="J52" t="b" s="65">
        <v>0</v>
      </c>
      <c r="K52" t="b" s="65">
        <v>0</v>
      </c>
      <c r="L52" t="b" s="65">
        <v>0</v>
      </c>
      <c r="M52" s="66"/>
      <c r="N52" s="66"/>
      <c r="O52" s="67">
        <f>M52-N52</f>
        <v>0</v>
      </c>
      <c r="P52" s="8"/>
      <c r="Q52" s="78"/>
      <c r="R52" s="78"/>
      <c r="S52" s="78"/>
      <c r="T52" s="78"/>
      <c r="U52" s="69"/>
      <c r="V52" s="8"/>
      <c r="W52" s="8"/>
      <c r="X52" s="8"/>
      <c r="Y52" s="8"/>
      <c r="Z52" s="8"/>
      <c r="AA52" s="8"/>
      <c r="AB52" s="8"/>
      <c r="AC52" s="10"/>
    </row>
    <row r="53" ht="30" customHeight="1">
      <c r="A53" s="7"/>
      <c r="B53" s="8"/>
      <c r="C53" s="8"/>
      <c r="D53" s="8"/>
      <c r="E53" s="8"/>
      <c r="F53" s="72"/>
      <c r="G53" s="72"/>
      <c r="H53" s="72"/>
      <c r="I53" t="b" s="73">
        <v>0</v>
      </c>
      <c r="J53" t="b" s="73">
        <v>0</v>
      </c>
      <c r="K53" t="b" s="73">
        <v>0</v>
      </c>
      <c r="L53" t="b" s="73">
        <v>0</v>
      </c>
      <c r="M53" s="74"/>
      <c r="N53" s="74"/>
      <c r="O53" s="75">
        <f>M53-N53</f>
        <v>0</v>
      </c>
      <c r="P53" s="8"/>
      <c r="Q53" s="78"/>
      <c r="R53" s="78"/>
      <c r="S53" s="78"/>
      <c r="T53" s="78"/>
      <c r="U53" s="69"/>
      <c r="V53" s="8"/>
      <c r="W53" s="8"/>
      <c r="X53" s="8"/>
      <c r="Y53" s="8"/>
      <c r="Z53" s="8"/>
      <c r="AA53" s="8"/>
      <c r="AB53" s="8"/>
      <c r="AC53" s="10"/>
    </row>
    <row r="54" ht="30" customHeight="1">
      <c r="A54" s="7"/>
      <c r="B54" s="8"/>
      <c r="C54" s="8"/>
      <c r="D54" s="8"/>
      <c r="E54" s="8"/>
      <c r="F54" s="64"/>
      <c r="G54" s="64"/>
      <c r="H54" s="79"/>
      <c r="I54" t="b" s="80">
        <v>0</v>
      </c>
      <c r="J54" t="b" s="80">
        <v>0</v>
      </c>
      <c r="K54" t="b" s="80">
        <v>0</v>
      </c>
      <c r="L54" t="b" s="80">
        <v>0</v>
      </c>
      <c r="M54" s="81"/>
      <c r="N54" s="66"/>
      <c r="O54" s="67">
        <f>M54-N54</f>
        <v>0</v>
      </c>
      <c r="P54" s="8"/>
      <c r="Q54" s="78"/>
      <c r="R54" s="78"/>
      <c r="S54" s="78"/>
      <c r="T54" s="78"/>
      <c r="U54" s="69"/>
      <c r="V54" s="8"/>
      <c r="W54" s="8"/>
      <c r="X54" s="8"/>
      <c r="Y54" s="8"/>
      <c r="Z54" s="8"/>
      <c r="AA54" s="8"/>
      <c r="AB54" s="8"/>
      <c r="AC54" s="10"/>
    </row>
    <row r="55" ht="30" customHeight="1">
      <c r="A55" s="7"/>
      <c r="B55" s="8"/>
      <c r="C55" s="8"/>
      <c r="D55" s="8"/>
      <c r="E55" s="8"/>
      <c r="F55" s="72"/>
      <c r="G55" s="72"/>
      <c r="H55" s="82"/>
      <c r="I55" t="b" s="83">
        <v>0</v>
      </c>
      <c r="J55" t="b" s="83">
        <v>0</v>
      </c>
      <c r="K55" t="b" s="83">
        <v>0</v>
      </c>
      <c r="L55" t="b" s="83">
        <v>0</v>
      </c>
      <c r="M55" s="84"/>
      <c r="N55" s="74"/>
      <c r="O55" s="75">
        <f>M55-N55</f>
        <v>0</v>
      </c>
      <c r="P55" s="8"/>
      <c r="Q55" s="78"/>
      <c r="R55" s="78"/>
      <c r="S55" s="78"/>
      <c r="T55" s="78"/>
      <c r="U55" s="69"/>
      <c r="V55" s="8"/>
      <c r="W55" s="8"/>
      <c r="X55" s="8"/>
      <c r="Y55" s="8"/>
      <c r="Z55" s="8"/>
      <c r="AA55" s="8"/>
      <c r="AB55" s="8"/>
      <c r="AC55" s="10"/>
    </row>
    <row r="56" ht="30" customHeight="1">
      <c r="A56" s="7"/>
      <c r="B56" s="8"/>
      <c r="C56" s="8"/>
      <c r="D56" s="8"/>
      <c r="E56" s="8"/>
      <c r="F56" s="64"/>
      <c r="G56" s="64"/>
      <c r="H56" s="79"/>
      <c r="I56" t="b" s="80">
        <v>0</v>
      </c>
      <c r="J56" t="b" s="80">
        <v>0</v>
      </c>
      <c r="K56" t="b" s="80">
        <v>0</v>
      </c>
      <c r="L56" t="b" s="80">
        <v>0</v>
      </c>
      <c r="M56" s="81"/>
      <c r="N56" s="66"/>
      <c r="O56" s="67">
        <f>M56-N56</f>
        <v>0</v>
      </c>
      <c r="P56" s="8"/>
      <c r="Q56" s="78"/>
      <c r="R56" s="78"/>
      <c r="S56" s="78"/>
      <c r="T56" s="78"/>
      <c r="U56" s="69"/>
      <c r="V56" s="8"/>
      <c r="W56" s="8"/>
      <c r="X56" s="8"/>
      <c r="Y56" s="8"/>
      <c r="Z56" s="8"/>
      <c r="AA56" s="8"/>
      <c r="AB56" s="8"/>
      <c r="AC56" s="10"/>
    </row>
    <row r="57" ht="30" customHeight="1">
      <c r="A57" s="7"/>
      <c r="B57" s="8"/>
      <c r="C57" s="8"/>
      <c r="D57" s="8"/>
      <c r="E57" s="8"/>
      <c r="F57" s="8"/>
      <c r="G57" s="8"/>
      <c r="H57" s="85"/>
      <c r="I57" s="85"/>
      <c r="J57" s="85"/>
      <c r="K57" s="85"/>
      <c r="L57" t="s" s="86">
        <v>26</v>
      </c>
      <c r="M57" s="87">
        <f>SUM(M15:M56)</f>
        <v>0</v>
      </c>
      <c r="N57" s="87">
        <f>SUM(N15:N56)</f>
        <v>0</v>
      </c>
      <c r="O57" s="85"/>
      <c r="P57" s="85"/>
      <c r="Q57" s="85"/>
      <c r="R57" s="78"/>
      <c r="S57" s="78"/>
      <c r="T57" s="78"/>
      <c r="U57" s="69"/>
      <c r="V57" s="8"/>
      <c r="W57" s="8"/>
      <c r="X57" s="8"/>
      <c r="Y57" s="8"/>
      <c r="Z57" s="8"/>
      <c r="AA57" s="8"/>
      <c r="AB57" s="8"/>
      <c r="AC57" s="10"/>
    </row>
    <row r="58" ht="22.2" customHeight="1">
      <c r="A58" s="7"/>
      <c r="B58" s="8"/>
      <c r="C58" s="8"/>
      <c r="D58" s="8"/>
      <c r="E58" s="8"/>
      <c r="F58" s="8"/>
      <c r="G58" s="8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78"/>
      <c r="S58" s="78"/>
      <c r="T58" s="78"/>
      <c r="U58" s="69"/>
      <c r="V58" s="8"/>
      <c r="W58" s="8"/>
      <c r="X58" s="8"/>
      <c r="Y58" s="8"/>
      <c r="Z58" s="8"/>
      <c r="AA58" s="8"/>
      <c r="AB58" s="8"/>
      <c r="AC58" s="10"/>
    </row>
    <row r="59" ht="22.2" customHeight="1">
      <c r="A59" s="7"/>
      <c r="B59" s="8"/>
      <c r="C59" s="8"/>
      <c r="D59" s="8"/>
      <c r="E59" s="8"/>
      <c r="F59" s="8"/>
      <c r="G59" s="8"/>
      <c r="H59" s="8"/>
      <c r="I59" s="85"/>
      <c r="J59" s="85"/>
      <c r="K59" s="85"/>
      <c r="L59" s="85"/>
      <c r="M59" s="85"/>
      <c r="N59" s="85"/>
      <c r="O59" s="85"/>
      <c r="P59" s="85"/>
      <c r="Q59" s="85"/>
      <c r="R59" s="78"/>
      <c r="S59" s="78"/>
      <c r="T59" s="78"/>
      <c r="U59" s="69"/>
      <c r="V59" s="8"/>
      <c r="W59" s="8"/>
      <c r="X59" s="8"/>
      <c r="Y59" s="8"/>
      <c r="Z59" s="8"/>
      <c r="AA59" s="8"/>
      <c r="AB59" s="8"/>
      <c r="AC59" s="10"/>
    </row>
    <row r="60" ht="22.2" customHeight="1">
      <c r="A60" s="7"/>
      <c r="B60" s="8"/>
      <c r="C60" s="8"/>
      <c r="D60" s="8"/>
      <c r="E60" s="8"/>
      <c r="F60" s="8"/>
      <c r="G60" s="8"/>
      <c r="H60" s="88"/>
      <c r="I60" s="85"/>
      <c r="J60" s="85"/>
      <c r="K60" s="85"/>
      <c r="L60" s="85"/>
      <c r="M60" s="85"/>
      <c r="N60" s="85"/>
      <c r="O60" s="85"/>
      <c r="P60" s="85"/>
      <c r="Q60" s="85"/>
      <c r="R60" s="78"/>
      <c r="S60" s="78"/>
      <c r="T60" s="78"/>
      <c r="U60" s="69"/>
      <c r="V60" s="8"/>
      <c r="W60" s="8"/>
      <c r="X60" s="8"/>
      <c r="Y60" s="8"/>
      <c r="Z60" s="8"/>
      <c r="AA60" s="8"/>
      <c r="AB60" s="8"/>
      <c r="AC60" s="10"/>
    </row>
    <row r="61" ht="22.2" customHeight="1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5"/>
      <c r="Q61" s="85"/>
      <c r="R61" s="78"/>
      <c r="S61" s="78"/>
      <c r="T61" s="78"/>
      <c r="U61" s="69"/>
      <c r="V61" s="8"/>
      <c r="W61" s="8"/>
      <c r="X61" s="8"/>
      <c r="Y61" s="8"/>
      <c r="Z61" s="8"/>
      <c r="AA61" s="8"/>
      <c r="AB61" s="8"/>
      <c r="AC61" s="10"/>
    </row>
    <row r="62" ht="22.2" customHeight="1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5"/>
      <c r="Q62" s="85"/>
      <c r="R62" s="78"/>
      <c r="S62" s="78"/>
      <c r="T62" s="78"/>
      <c r="U62" s="69"/>
      <c r="V62" s="8"/>
      <c r="W62" s="8"/>
      <c r="X62" s="8"/>
      <c r="Y62" s="8"/>
      <c r="Z62" s="8"/>
      <c r="AA62" s="8"/>
      <c r="AB62" s="8"/>
      <c r="AC62" s="10"/>
    </row>
    <row r="63" ht="22.2" customHeight="1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5"/>
      <c r="Q63" s="85"/>
      <c r="R63" s="78"/>
      <c r="S63" s="78"/>
      <c r="T63" s="78"/>
      <c r="U63" s="69"/>
      <c r="V63" s="8"/>
      <c r="W63" s="8"/>
      <c r="X63" s="8"/>
      <c r="Y63" s="8"/>
      <c r="Z63" s="8"/>
      <c r="AA63" s="8"/>
      <c r="AB63" s="8"/>
      <c r="AC63" s="10"/>
    </row>
    <row r="64" ht="22.2" customHeight="1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5"/>
      <c r="Q64" s="85"/>
      <c r="R64" s="78"/>
      <c r="S64" s="78"/>
      <c r="T64" s="78"/>
      <c r="U64" s="69"/>
      <c r="V64" s="8"/>
      <c r="W64" s="8"/>
      <c r="X64" s="8"/>
      <c r="Y64" s="8"/>
      <c r="Z64" s="8"/>
      <c r="AA64" s="8"/>
      <c r="AB64" s="8"/>
      <c r="AC64" s="10"/>
    </row>
    <row r="65" ht="22.2" customHeight="1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5"/>
      <c r="Q65" s="85"/>
      <c r="R65" s="78"/>
      <c r="S65" s="78"/>
      <c r="T65" s="78"/>
      <c r="U65" s="69"/>
      <c r="V65" s="8"/>
      <c r="W65" s="8"/>
      <c r="X65" s="8"/>
      <c r="Y65" s="8"/>
      <c r="Z65" s="8"/>
      <c r="AA65" s="8"/>
      <c r="AB65" s="8"/>
      <c r="AC65" s="10"/>
    </row>
    <row r="66" ht="22.2" customHeight="1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5"/>
      <c r="Q66" s="85"/>
      <c r="R66" s="78"/>
      <c r="S66" s="78"/>
      <c r="T66" s="78"/>
      <c r="U66" s="69"/>
      <c r="V66" s="8"/>
      <c r="W66" s="8"/>
      <c r="X66" s="8"/>
      <c r="Y66" s="8"/>
      <c r="Z66" s="8"/>
      <c r="AA66" s="8"/>
      <c r="AB66" s="8"/>
      <c r="AC66" s="10"/>
    </row>
    <row r="67" ht="22.2" customHeight="1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5"/>
      <c r="Q67" s="85"/>
      <c r="R67" s="78"/>
      <c r="S67" s="78"/>
      <c r="T67" s="78"/>
      <c r="U67" s="69"/>
      <c r="V67" s="8"/>
      <c r="W67" s="8"/>
      <c r="X67" s="8"/>
      <c r="Y67" s="8"/>
      <c r="Z67" s="8"/>
      <c r="AA67" s="8"/>
      <c r="AB67" s="8"/>
      <c r="AC67" s="10"/>
    </row>
    <row r="68" ht="22.2" customHeight="1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5"/>
      <c r="Q68" s="85"/>
      <c r="R68" s="78"/>
      <c r="S68" s="78"/>
      <c r="T68" s="78"/>
      <c r="U68" s="69"/>
      <c r="V68" s="8"/>
      <c r="W68" s="8"/>
      <c r="X68" s="8"/>
      <c r="Y68" s="8"/>
      <c r="Z68" s="8"/>
      <c r="AA68" s="8"/>
      <c r="AB68" s="8"/>
      <c r="AC68" s="10"/>
    </row>
    <row r="69" ht="22.2" customHeight="1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5"/>
      <c r="Q69" s="85"/>
      <c r="R69" s="78"/>
      <c r="S69" s="78"/>
      <c r="T69" s="78"/>
      <c r="U69" s="69"/>
      <c r="V69" s="8"/>
      <c r="W69" s="8"/>
      <c r="X69" s="8"/>
      <c r="Y69" s="8"/>
      <c r="Z69" s="8"/>
      <c r="AA69" s="8"/>
      <c r="AB69" s="8"/>
      <c r="AC69" s="10"/>
    </row>
    <row r="70" ht="22.2" customHeight="1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5"/>
      <c r="Q70" s="85"/>
      <c r="R70" s="78"/>
      <c r="S70" s="78"/>
      <c r="T70" s="78"/>
      <c r="U70" s="69"/>
      <c r="V70" s="8"/>
      <c r="W70" s="8"/>
      <c r="X70" s="8"/>
      <c r="Y70" s="8"/>
      <c r="Z70" s="8"/>
      <c r="AA70" s="8"/>
      <c r="AB70" s="8"/>
      <c r="AC70" s="10"/>
    </row>
    <row r="71" ht="22.2" customHeight="1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5"/>
      <c r="Q71" s="85"/>
      <c r="R71" s="78"/>
      <c r="S71" s="78"/>
      <c r="T71" s="78"/>
      <c r="U71" s="69"/>
      <c r="V71" s="8"/>
      <c r="W71" s="8"/>
      <c r="X71" s="8"/>
      <c r="Y71" s="8"/>
      <c r="Z71" s="8"/>
      <c r="AA71" s="8"/>
      <c r="AB71" s="8"/>
      <c r="AC71" s="10"/>
    </row>
    <row r="72" ht="22.2" customHeight="1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9"/>
      <c r="V72" s="8"/>
      <c r="W72" s="8"/>
      <c r="X72" s="8"/>
      <c r="Y72" s="8"/>
      <c r="Z72" s="8"/>
      <c r="AA72" s="8"/>
      <c r="AB72" s="8"/>
      <c r="AC72" s="10"/>
    </row>
    <row r="73" ht="22.2" customHeight="1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9"/>
      <c r="V73" s="8"/>
      <c r="W73" s="8"/>
      <c r="X73" s="8"/>
      <c r="Y73" s="8"/>
      <c r="Z73" s="8"/>
      <c r="AA73" s="8"/>
      <c r="AB73" s="8"/>
      <c r="AC73" s="10"/>
    </row>
    <row r="74" ht="22.2" customHeight="1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9"/>
      <c r="V74" s="8"/>
      <c r="W74" s="8"/>
      <c r="X74" s="8"/>
      <c r="Y74" s="8"/>
      <c r="Z74" s="8"/>
      <c r="AA74" s="8"/>
      <c r="AB74" s="8"/>
      <c r="AC74" s="10"/>
    </row>
    <row r="75" ht="22.2" customHeight="1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9"/>
      <c r="V75" s="8"/>
      <c r="W75" s="8"/>
      <c r="X75" s="8"/>
      <c r="Y75" s="8"/>
      <c r="Z75" s="8"/>
      <c r="AA75" s="8"/>
      <c r="AB75" s="8"/>
      <c r="AC75" s="10"/>
    </row>
    <row r="76" ht="14.4" customHeight="1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9"/>
      <c r="V76" s="8"/>
      <c r="W76" s="8"/>
      <c r="X76" s="8"/>
      <c r="Y76" s="8"/>
      <c r="Z76" s="8"/>
      <c r="AA76" s="8"/>
      <c r="AB76" s="8"/>
      <c r="AC76" s="10"/>
    </row>
    <row r="77" ht="14.4" customHeight="1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9"/>
      <c r="V77" s="8"/>
      <c r="W77" s="8"/>
      <c r="X77" s="8"/>
      <c r="Y77" s="8"/>
      <c r="Z77" s="8"/>
      <c r="AA77" s="8"/>
      <c r="AB77" s="8"/>
      <c r="AC77" s="10"/>
    </row>
    <row r="78" ht="14.4" customHeight="1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9"/>
      <c r="V78" s="8"/>
      <c r="W78" s="8"/>
      <c r="X78" s="8"/>
      <c r="Y78" s="8"/>
      <c r="Z78" s="8"/>
      <c r="AA78" s="8"/>
      <c r="AB78" s="8"/>
      <c r="AC78" s="10"/>
    </row>
    <row r="79" ht="14.4" customHeight="1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9"/>
      <c r="V79" s="8"/>
      <c r="W79" s="8"/>
      <c r="X79" s="8"/>
      <c r="Y79" s="8"/>
      <c r="Z79" s="8"/>
      <c r="AA79" s="8"/>
      <c r="AB79" s="8"/>
      <c r="AC79" s="10"/>
    </row>
    <row r="80" ht="14.4" customHeight="1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9"/>
      <c r="V80" s="8"/>
      <c r="W80" s="8"/>
      <c r="X80" s="8"/>
      <c r="Y80" s="8"/>
      <c r="Z80" s="8"/>
      <c r="AA80" s="8"/>
      <c r="AB80" s="8"/>
      <c r="AC80" s="10"/>
    </row>
    <row r="81" ht="14.4" customHeight="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9"/>
      <c r="V81" s="8"/>
      <c r="W81" s="8"/>
      <c r="X81" s="8"/>
      <c r="Y81" s="8"/>
      <c r="Z81" s="8"/>
      <c r="AA81" s="8"/>
      <c r="AB81" s="8"/>
      <c r="AC81" s="10"/>
    </row>
    <row r="82" ht="14.4" customHeight="1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9"/>
      <c r="V82" s="8"/>
      <c r="W82" s="8"/>
      <c r="X82" s="8"/>
      <c r="Y82" s="8"/>
      <c r="Z82" s="8"/>
      <c r="AA82" s="8"/>
      <c r="AB82" s="8"/>
      <c r="AC82" s="10"/>
    </row>
    <row r="83" ht="14.4" customHeight="1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9"/>
      <c r="V83" s="8"/>
      <c r="W83" s="8"/>
      <c r="X83" s="8"/>
      <c r="Y83" s="8"/>
      <c r="Z83" s="8"/>
      <c r="AA83" s="8"/>
      <c r="AB83" s="8"/>
      <c r="AC83" s="10"/>
    </row>
    <row r="84" ht="14.4" customHeight="1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9"/>
      <c r="V84" s="8"/>
      <c r="W84" s="8"/>
      <c r="X84" s="8"/>
      <c r="Y84" s="8"/>
      <c r="Z84" s="8"/>
      <c r="AA84" s="8"/>
      <c r="AB84" s="8"/>
      <c r="AC84" s="10"/>
    </row>
    <row r="85" ht="14.4" customHeight="1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9"/>
      <c r="V85" s="8"/>
      <c r="W85" s="8"/>
      <c r="X85" s="8"/>
      <c r="Y85" s="8"/>
      <c r="Z85" s="8"/>
      <c r="AA85" s="8"/>
      <c r="AB85" s="8"/>
      <c r="AC85" s="10"/>
    </row>
    <row r="86" ht="14.4" customHeight="1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9"/>
      <c r="V86" s="8"/>
      <c r="W86" s="8"/>
      <c r="X86" s="8"/>
      <c r="Y86" s="8"/>
      <c r="Z86" s="8"/>
      <c r="AA86" s="8"/>
      <c r="AB86" s="8"/>
      <c r="AC86" s="10"/>
    </row>
    <row r="87" ht="14.4" customHeight="1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9"/>
      <c r="V87" s="8"/>
      <c r="W87" s="8"/>
      <c r="X87" s="8"/>
      <c r="Y87" s="8"/>
      <c r="Z87" s="8"/>
      <c r="AA87" s="8"/>
      <c r="AB87" s="8"/>
      <c r="AC87" s="10"/>
    </row>
    <row r="88" ht="14.4" customHeight="1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9"/>
      <c r="V88" s="8"/>
      <c r="W88" s="8"/>
      <c r="X88" s="8"/>
      <c r="Y88" s="8"/>
      <c r="Z88" s="8"/>
      <c r="AA88" s="8"/>
      <c r="AB88" s="8"/>
      <c r="AC88" s="10"/>
    </row>
    <row r="89" ht="14.4" customHeight="1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9"/>
      <c r="V89" s="8"/>
      <c r="W89" s="8"/>
      <c r="X89" s="8"/>
      <c r="Y89" s="8"/>
      <c r="Z89" s="8"/>
      <c r="AA89" s="8"/>
      <c r="AB89" s="8"/>
      <c r="AC89" s="10"/>
    </row>
    <row r="90" ht="14.4" customHeight="1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9"/>
      <c r="V90" s="8"/>
      <c r="W90" s="8"/>
      <c r="X90" s="8"/>
      <c r="Y90" s="8"/>
      <c r="Z90" s="8"/>
      <c r="AA90" s="8"/>
      <c r="AB90" s="8"/>
      <c r="AC90" s="10"/>
    </row>
    <row r="91" ht="14.4" customHeight="1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9"/>
      <c r="V91" s="8"/>
      <c r="W91" s="8"/>
      <c r="X91" s="8"/>
      <c r="Y91" s="8"/>
      <c r="Z91" s="8"/>
      <c r="AA91" s="8"/>
      <c r="AB91" s="8"/>
      <c r="AC91" s="10"/>
    </row>
    <row r="92" ht="14.4" customHeight="1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9"/>
      <c r="V92" s="8"/>
      <c r="W92" s="8"/>
      <c r="X92" s="8"/>
      <c r="Y92" s="8"/>
      <c r="Z92" s="8"/>
      <c r="AA92" s="8"/>
      <c r="AB92" s="8"/>
      <c r="AC92" s="10"/>
    </row>
    <row r="93" ht="14.4" customHeight="1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9"/>
      <c r="V93" s="8"/>
      <c r="W93" s="8"/>
      <c r="X93" s="8"/>
      <c r="Y93" s="8"/>
      <c r="Z93" s="8"/>
      <c r="AA93" s="8"/>
      <c r="AB93" s="8"/>
      <c r="AC93" s="10"/>
    </row>
    <row r="94" ht="14.4" customHeight="1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9"/>
      <c r="V94" s="8"/>
      <c r="W94" s="8"/>
      <c r="X94" s="8"/>
      <c r="Y94" s="8"/>
      <c r="Z94" s="8"/>
      <c r="AA94" s="8"/>
      <c r="AB94" s="8"/>
      <c r="AC94" s="10"/>
    </row>
    <row r="95" ht="14.4" customHeight="1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9"/>
      <c r="V95" s="8"/>
      <c r="W95" s="8"/>
      <c r="X95" s="8"/>
      <c r="Y95" s="8"/>
      <c r="Z95" s="8"/>
      <c r="AA95" s="8"/>
      <c r="AB95" s="8"/>
      <c r="AC95" s="10"/>
    </row>
    <row r="96" ht="14.4" customHeight="1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9"/>
      <c r="V96" s="8"/>
      <c r="W96" s="8"/>
      <c r="X96" s="8"/>
      <c r="Y96" s="8"/>
      <c r="Z96" s="8"/>
      <c r="AA96" s="8"/>
      <c r="AB96" s="8"/>
      <c r="AC96" s="10"/>
    </row>
    <row r="97" ht="14.4" customHeight="1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9"/>
      <c r="V97" s="8"/>
      <c r="W97" s="8"/>
      <c r="X97" s="8"/>
      <c r="Y97" s="8"/>
      <c r="Z97" s="8"/>
      <c r="AA97" s="8"/>
      <c r="AB97" s="8"/>
      <c r="AC97" s="10"/>
    </row>
    <row r="98" ht="14.4" customHeight="1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9"/>
      <c r="V98" s="8"/>
      <c r="W98" s="8"/>
      <c r="X98" s="8"/>
      <c r="Y98" s="8"/>
      <c r="Z98" s="8"/>
      <c r="AA98" s="8"/>
      <c r="AB98" s="8"/>
      <c r="AC98" s="10"/>
    </row>
    <row r="99" ht="14.4" customHeight="1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9"/>
      <c r="V99" s="8"/>
      <c r="W99" s="8"/>
      <c r="X99" s="8"/>
      <c r="Y99" s="8"/>
      <c r="Z99" s="8"/>
      <c r="AA99" s="8"/>
      <c r="AB99" s="8"/>
      <c r="AC99" s="10"/>
    </row>
    <row r="100" ht="14.4" customHeight="1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9"/>
      <c r="V100" s="8"/>
      <c r="W100" s="8"/>
      <c r="X100" s="8"/>
      <c r="Y100" s="8"/>
      <c r="Z100" s="8"/>
      <c r="AA100" s="8"/>
      <c r="AB100" s="8"/>
      <c r="AC100" s="10"/>
    </row>
    <row r="101" ht="14.4" customHeight="1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9"/>
      <c r="V101" s="8"/>
      <c r="W101" s="8"/>
      <c r="X101" s="8"/>
      <c r="Y101" s="8"/>
      <c r="Z101" s="8"/>
      <c r="AA101" s="8"/>
      <c r="AB101" s="8"/>
      <c r="AC101" s="10"/>
    </row>
    <row r="102" ht="14.4" customHeight="1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9"/>
      <c r="V102" s="8"/>
      <c r="W102" s="8"/>
      <c r="X102" s="8"/>
      <c r="Y102" s="8"/>
      <c r="Z102" s="8"/>
      <c r="AA102" s="8"/>
      <c r="AB102" s="8"/>
      <c r="AC102" s="10"/>
    </row>
    <row r="103" ht="14.4" customHeight="1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9"/>
      <c r="V103" s="8"/>
      <c r="W103" s="8"/>
      <c r="X103" s="8"/>
      <c r="Y103" s="8"/>
      <c r="Z103" s="8"/>
      <c r="AA103" s="8"/>
      <c r="AB103" s="8"/>
      <c r="AC103" s="10"/>
    </row>
    <row r="104" ht="14.4" customHeight="1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9"/>
      <c r="V104" s="8"/>
      <c r="W104" s="8"/>
      <c r="X104" s="8"/>
      <c r="Y104" s="8"/>
      <c r="Z104" s="8"/>
      <c r="AA104" s="8"/>
      <c r="AB104" s="8"/>
      <c r="AC104" s="10"/>
    </row>
    <row r="105" ht="14.4" customHeight="1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9"/>
      <c r="V105" s="8"/>
      <c r="W105" s="8"/>
      <c r="X105" s="8"/>
      <c r="Y105" s="8"/>
      <c r="Z105" s="8"/>
      <c r="AA105" s="8"/>
      <c r="AB105" s="8"/>
      <c r="AC105" s="10"/>
    </row>
    <row r="106" ht="14.4" customHeight="1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9"/>
      <c r="V106" s="8"/>
      <c r="W106" s="8"/>
      <c r="X106" s="8"/>
      <c r="Y106" s="8"/>
      <c r="Z106" s="8"/>
      <c r="AA106" s="8"/>
      <c r="AB106" s="8"/>
      <c r="AC106" s="10"/>
    </row>
    <row r="107" ht="14.4" customHeight="1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9"/>
      <c r="V107" s="8"/>
      <c r="W107" s="8"/>
      <c r="X107" s="8"/>
      <c r="Y107" s="8"/>
      <c r="Z107" s="8"/>
      <c r="AA107" s="8"/>
      <c r="AB107" s="8"/>
      <c r="AC107" s="10"/>
    </row>
    <row r="108" ht="14.4" customHeight="1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9"/>
      <c r="V108" s="8"/>
      <c r="W108" s="8"/>
      <c r="X108" s="8"/>
      <c r="Y108" s="8"/>
      <c r="Z108" s="8"/>
      <c r="AA108" s="8"/>
      <c r="AB108" s="8"/>
      <c r="AC108" s="10"/>
    </row>
    <row r="109" ht="14.4" customHeight="1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9"/>
      <c r="V109" s="8"/>
      <c r="W109" s="8"/>
      <c r="X109" s="8"/>
      <c r="Y109" s="8"/>
      <c r="Z109" s="8"/>
      <c r="AA109" s="8"/>
      <c r="AB109" s="8"/>
      <c r="AC109" s="10"/>
    </row>
    <row r="110" ht="14.4" customHeight="1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9"/>
      <c r="V110" s="8"/>
      <c r="W110" s="8"/>
      <c r="X110" s="8"/>
      <c r="Y110" s="8"/>
      <c r="Z110" s="8"/>
      <c r="AA110" s="8"/>
      <c r="AB110" s="8"/>
      <c r="AC110" s="10"/>
    </row>
    <row r="111" ht="14.4" customHeight="1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9"/>
      <c r="V111" s="8"/>
      <c r="W111" s="8"/>
      <c r="X111" s="8"/>
      <c r="Y111" s="8"/>
      <c r="Z111" s="8"/>
      <c r="AA111" s="8"/>
      <c r="AB111" s="8"/>
      <c r="AC111" s="10"/>
    </row>
    <row r="112" ht="14.4" customHeight="1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9"/>
      <c r="V112" s="8"/>
      <c r="W112" s="8"/>
      <c r="X112" s="8"/>
      <c r="Y112" s="8"/>
      <c r="Z112" s="8"/>
      <c r="AA112" s="8"/>
      <c r="AB112" s="8"/>
      <c r="AC112" s="10"/>
    </row>
    <row r="113" ht="14.4" customHeight="1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8"/>
      <c r="W113" s="8"/>
      <c r="X113" s="8"/>
      <c r="Y113" s="8"/>
      <c r="Z113" s="8"/>
      <c r="AA113" s="8"/>
      <c r="AB113" s="8"/>
      <c r="AC113" s="10"/>
    </row>
    <row r="114" ht="14.4" customHeight="1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8"/>
      <c r="W114" s="8"/>
      <c r="X114" s="8"/>
      <c r="Y114" s="8"/>
      <c r="Z114" s="8"/>
      <c r="AA114" s="8"/>
      <c r="AB114" s="8"/>
      <c r="AC114" s="10"/>
    </row>
    <row r="115" ht="14.4" customHeight="1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8"/>
      <c r="W115" s="8"/>
      <c r="X115" s="8"/>
      <c r="Y115" s="8"/>
      <c r="Z115" s="8"/>
      <c r="AA115" s="8"/>
      <c r="AB115" s="8"/>
      <c r="AC115" s="10"/>
    </row>
    <row r="116" ht="14.4" customHeight="1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8"/>
      <c r="W116" s="8"/>
      <c r="X116" s="8"/>
      <c r="Y116" s="8"/>
      <c r="Z116" s="8"/>
      <c r="AA116" s="8"/>
      <c r="AB116" s="8"/>
      <c r="AC116" s="10"/>
    </row>
    <row r="117" ht="14.4" customHeight="1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9"/>
      <c r="V117" s="8"/>
      <c r="W117" s="8"/>
      <c r="X117" s="8"/>
      <c r="Y117" s="8"/>
      <c r="Z117" s="8"/>
      <c r="AA117" s="8"/>
      <c r="AB117" s="8"/>
      <c r="AC117" s="10"/>
    </row>
    <row r="118" ht="14.4" customHeight="1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9"/>
      <c r="V118" s="8"/>
      <c r="W118" s="8"/>
      <c r="X118" s="8"/>
      <c r="Y118" s="8"/>
      <c r="Z118" s="8"/>
      <c r="AA118" s="8"/>
      <c r="AB118" s="8"/>
      <c r="AC118" s="10"/>
    </row>
    <row r="119" ht="14.4" customHeight="1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9"/>
      <c r="V119" s="8"/>
      <c r="W119" s="8"/>
      <c r="X119" s="8"/>
      <c r="Y119" s="8"/>
      <c r="Z119" s="8"/>
      <c r="AA119" s="8"/>
      <c r="AB119" s="8"/>
      <c r="AC119" s="10"/>
    </row>
    <row r="120" ht="14.4" customHeight="1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9"/>
      <c r="V120" s="8"/>
      <c r="W120" s="8"/>
      <c r="X120" s="8"/>
      <c r="Y120" s="8"/>
      <c r="Z120" s="8"/>
      <c r="AA120" s="8"/>
      <c r="AB120" s="8"/>
      <c r="AC120" s="10"/>
    </row>
    <row r="121" ht="14.4" customHeight="1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9"/>
      <c r="V121" s="8"/>
      <c r="W121" s="8"/>
      <c r="X121" s="8"/>
      <c r="Y121" s="8"/>
      <c r="Z121" s="8"/>
      <c r="AA121" s="8"/>
      <c r="AB121" s="8"/>
      <c r="AC121" s="10"/>
    </row>
    <row r="122" ht="14.4" customHeight="1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9"/>
      <c r="V122" s="8"/>
      <c r="W122" s="8"/>
      <c r="X122" s="8"/>
      <c r="Y122" s="8"/>
      <c r="Z122" s="8"/>
      <c r="AA122" s="8"/>
      <c r="AB122" s="8"/>
      <c r="AC122" s="10"/>
    </row>
    <row r="123" ht="14.4" customHeight="1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9"/>
      <c r="V123" s="8"/>
      <c r="W123" s="8"/>
      <c r="X123" s="8"/>
      <c r="Y123" s="8"/>
      <c r="Z123" s="8"/>
      <c r="AA123" s="8"/>
      <c r="AB123" s="8"/>
      <c r="AC123" s="10"/>
    </row>
    <row r="124" ht="14.4" customHeight="1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9"/>
      <c r="V124" s="8"/>
      <c r="W124" s="8"/>
      <c r="X124" s="8"/>
      <c r="Y124" s="8"/>
      <c r="Z124" s="8"/>
      <c r="AA124" s="8"/>
      <c r="AB124" s="8"/>
      <c r="AC124" s="10"/>
    </row>
    <row r="125" ht="14.4" customHeight="1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9"/>
      <c r="V125" s="8"/>
      <c r="W125" s="8"/>
      <c r="X125" s="8"/>
      <c r="Y125" s="8"/>
      <c r="Z125" s="8"/>
      <c r="AA125" s="8"/>
      <c r="AB125" s="8"/>
      <c r="AC125" s="10"/>
    </row>
    <row r="126" ht="14.4" customHeight="1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9"/>
      <c r="V126" s="8"/>
      <c r="W126" s="8"/>
      <c r="X126" s="8"/>
      <c r="Y126" s="8"/>
      <c r="Z126" s="8"/>
      <c r="AA126" s="8"/>
      <c r="AB126" s="8"/>
      <c r="AC126" s="10"/>
    </row>
    <row r="127" ht="14.4" customHeight="1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9"/>
      <c r="V127" s="8"/>
      <c r="W127" s="8"/>
      <c r="X127" s="8"/>
      <c r="Y127" s="8"/>
      <c r="Z127" s="8"/>
      <c r="AA127" s="8"/>
      <c r="AB127" s="8"/>
      <c r="AC127" s="10"/>
    </row>
    <row r="128" ht="14.4" customHeight="1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9"/>
      <c r="V128" s="8"/>
      <c r="W128" s="8"/>
      <c r="X128" s="8"/>
      <c r="Y128" s="8"/>
      <c r="Z128" s="8"/>
      <c r="AA128" s="8"/>
      <c r="AB128" s="8"/>
      <c r="AC128" s="10"/>
    </row>
    <row r="129" ht="14.4" customHeight="1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9"/>
      <c r="V129" s="8"/>
      <c r="W129" s="8"/>
      <c r="X129" s="8"/>
      <c r="Y129" s="8"/>
      <c r="Z129" s="8"/>
      <c r="AA129" s="8"/>
      <c r="AB129" s="8"/>
      <c r="AC129" s="10"/>
    </row>
    <row r="130" ht="14.4" customHeight="1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9"/>
      <c r="V130" s="8"/>
      <c r="W130" s="8"/>
      <c r="X130" s="8"/>
      <c r="Y130" s="8"/>
      <c r="Z130" s="8"/>
      <c r="AA130" s="8"/>
      <c r="AB130" s="8"/>
      <c r="AC130" s="10"/>
    </row>
    <row r="131" ht="14.4" customHeight="1">
      <c r="A131" s="89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1"/>
      <c r="V131" s="90"/>
      <c r="W131" s="90"/>
      <c r="X131" s="90"/>
      <c r="Y131" s="90"/>
      <c r="Z131" s="90"/>
      <c r="AA131" s="90"/>
      <c r="AB131" s="90"/>
      <c r="AC131" s="92"/>
    </row>
  </sheetData>
  <mergeCells count="46">
    <mergeCell ref="F52:G52"/>
    <mergeCell ref="F53:G53"/>
    <mergeCell ref="F54:G54"/>
    <mergeCell ref="F55:G55"/>
    <mergeCell ref="F56:G56"/>
    <mergeCell ref="F46:G46"/>
    <mergeCell ref="F47:G47"/>
    <mergeCell ref="F48:G48"/>
    <mergeCell ref="F49:G49"/>
    <mergeCell ref="F50:G50"/>
    <mergeCell ref="F51:G51"/>
    <mergeCell ref="F40:G40"/>
    <mergeCell ref="F41:G41"/>
    <mergeCell ref="F42:G42"/>
    <mergeCell ref="F43:G43"/>
    <mergeCell ref="F44:G44"/>
    <mergeCell ref="F45:G45"/>
    <mergeCell ref="F36:G36"/>
    <mergeCell ref="F37:G37"/>
    <mergeCell ref="F38:G38"/>
    <mergeCell ref="F39:G39"/>
    <mergeCell ref="F31:G31"/>
    <mergeCell ref="F32:G32"/>
    <mergeCell ref="F33:G33"/>
    <mergeCell ref="F34:G34"/>
    <mergeCell ref="F35:G35"/>
    <mergeCell ref="F25:G25"/>
    <mergeCell ref="F26:G26"/>
    <mergeCell ref="F27:G27"/>
    <mergeCell ref="F28:G28"/>
    <mergeCell ref="F29:G29"/>
    <mergeCell ref="F30:G30"/>
    <mergeCell ref="F19:G19"/>
    <mergeCell ref="F20:G20"/>
    <mergeCell ref="F21:G21"/>
    <mergeCell ref="F22:G22"/>
    <mergeCell ref="F23:G23"/>
    <mergeCell ref="F24:G24"/>
    <mergeCell ref="F6:F7"/>
    <mergeCell ref="K9:L9"/>
    <mergeCell ref="F10:F11"/>
    <mergeCell ref="F15:G15"/>
    <mergeCell ref="F16:G16"/>
    <mergeCell ref="F17:G17"/>
    <mergeCell ref="F18:G18"/>
    <mergeCell ref="K3:L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